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<sst xmlns="http://schemas.openxmlformats.org/spreadsheetml/2006/main" count="52" uniqueCount="31">
  <si>
    <t>całkowite</t>
  </si>
  <si>
    <t>kwalifikowalne</t>
  </si>
  <si>
    <t>do refundacji</t>
  </si>
  <si>
    <t>4.1 / 413                                                                                                            Wdrażanie lokalnych strategii rozwoju</t>
  </si>
  <si>
    <t>Razem 4.21</t>
  </si>
  <si>
    <t>4.21                                                                                                           Wdrażanie projektów współpracy</t>
  </si>
  <si>
    <t>4.31                                                                                                           Funkcjonowanie lokalnej grupy działania</t>
  </si>
  <si>
    <t>Razem 4.31</t>
  </si>
  <si>
    <t>Razem             Oś 4</t>
  </si>
  <si>
    <t>Działania osi 4 Leader</t>
  </si>
  <si>
    <t>Kategoria kosztu / wydatku</t>
  </si>
  <si>
    <t>Rok</t>
  </si>
  <si>
    <t>2009 - 2015</t>
  </si>
  <si>
    <t>Lata realizacji LSR</t>
  </si>
  <si>
    <t>2008-2015</t>
  </si>
  <si>
    <t>2008-2009</t>
  </si>
  <si>
    <t>operacje spełniające warunki przyznania pomocy dla działań:</t>
  </si>
  <si>
    <t>Razem Oś 4</t>
  </si>
  <si>
    <t xml:space="preserve">Przygotowanie projektów współpracy      </t>
  </si>
  <si>
    <t xml:space="preserve">Realizacja projektów współpracy        </t>
  </si>
  <si>
    <t xml:space="preserve">Odnowa i rozwój wsi  </t>
  </si>
  <si>
    <t xml:space="preserve">Różnicowanie w kierunku działalności nierolniczej          </t>
  </si>
  <si>
    <t xml:space="preserve">Tworzenie i rozwój mikro-przedsiębiorstw  </t>
  </si>
  <si>
    <t xml:space="preserve">Razem 4.1 / 413  </t>
  </si>
  <si>
    <t xml:space="preserve">Małe projekty  </t>
  </si>
  <si>
    <t xml:space="preserve">Funkcjonowanie LGD (koszty bieżące)          </t>
  </si>
  <si>
    <t xml:space="preserve">Nabywanie umiejętności   i aktywizacja        </t>
  </si>
  <si>
    <r>
      <t xml:space="preserve">                Załącznik nr 1 do Lokalnej Strategii Rozwoju Regionu </t>
    </r>
    <r>
      <rPr>
        <i/>
        <sz val="10"/>
        <rFont val="Arial"/>
        <family val="2"/>
      </rPr>
      <t>WIECZNO</t>
    </r>
    <r>
      <rPr>
        <sz val="10"/>
        <rFont val="Arial"/>
        <family val="0"/>
      </rPr>
      <t xml:space="preserve"> na lata 2009 - 2015</t>
    </r>
  </si>
  <si>
    <t>4.21 Wdrażanie projektów współpracy</t>
  </si>
  <si>
    <t>4.1 / 413 Wdrażanie lokalnych strategii rozwoju</t>
  </si>
  <si>
    <t>4.31 Funkcjonowanie lokalnej grupy działania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</si>
</sst>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24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" fontId="2" fillId="5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31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9.140625" style="23" customWidth="1"/>
    <col min="2" max="2" width="10.8515625" style="24" customWidth="1"/>
    <col min="3" max="3" width="15.421875" style="25" customWidth="1"/>
    <col min="4" max="4" width="16.00390625" style="25" customWidth="1"/>
    <col min="5" max="6" width="12.57421875" style="25" customWidth="1"/>
    <col min="7" max="7" width="14.8515625" style="25" customWidth="1"/>
    <col min="8" max="8" width="14.7109375" style="25" customWidth="1"/>
    <col min="9" max="9" width="13.421875" style="25" customWidth="1"/>
    <col min="10" max="10" width="12.00390625" style="25" customWidth="1"/>
    <col min="11" max="11" width="15.7109375" style="25" customWidth="1"/>
    <col min="12" max="12" width="13.7109375" style="25" customWidth="1"/>
    <col min="13" max="13" width="13.140625" style="25" customWidth="1"/>
    <col min="14" max="14" width="13.57421875" style="25" customWidth="1"/>
    <col min="15" max="16384" width="9.140625" style="25" customWidth="1"/>
  </cols>
  <sheetData>
    <row r="7" spans="1:6" ht="12.75">
      <c r="A7" s="39" t="s">
        <v>27</v>
      </c>
      <c r="B7" s="39"/>
      <c r="C7" s="39"/>
      <c r="D7" s="39"/>
      <c r="E7" s="39"/>
      <c r="F7" s="39"/>
    </row>
    <row r="8" ht="10.5" customHeight="1"/>
    <row r="9" spans="2:14" ht="32.25" customHeight="1">
      <c r="B9" s="40" t="s">
        <v>13</v>
      </c>
      <c r="C9" s="41" t="s">
        <v>29</v>
      </c>
      <c r="D9" s="41"/>
      <c r="E9" s="41"/>
      <c r="F9" s="41"/>
      <c r="G9" s="41"/>
      <c r="H9" s="41" t="s">
        <v>28</v>
      </c>
      <c r="I9" s="41"/>
      <c r="J9" s="41"/>
      <c r="K9" s="41" t="s">
        <v>30</v>
      </c>
      <c r="L9" s="41"/>
      <c r="M9" s="41"/>
      <c r="N9" s="41" t="s">
        <v>17</v>
      </c>
    </row>
    <row r="10" spans="2:14" ht="4.5" customHeight="1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2:14" ht="30.75" customHeight="1">
      <c r="B11" s="40"/>
      <c r="C11" s="41" t="s">
        <v>16</v>
      </c>
      <c r="D11" s="41"/>
      <c r="E11" s="41"/>
      <c r="F11" s="41" t="s">
        <v>24</v>
      </c>
      <c r="G11" s="41" t="s">
        <v>23</v>
      </c>
      <c r="H11" s="41" t="s">
        <v>18</v>
      </c>
      <c r="I11" s="41" t="s">
        <v>19</v>
      </c>
      <c r="J11" s="41" t="s">
        <v>4</v>
      </c>
      <c r="K11" s="41" t="s">
        <v>25</v>
      </c>
      <c r="L11" s="41" t="s">
        <v>26</v>
      </c>
      <c r="M11" s="41" t="s">
        <v>7</v>
      </c>
      <c r="N11" s="41"/>
    </row>
    <row r="12" spans="2:14" ht="51">
      <c r="B12" s="40"/>
      <c r="C12" s="21" t="s">
        <v>21</v>
      </c>
      <c r="D12" s="21" t="s">
        <v>22</v>
      </c>
      <c r="E12" s="21" t="s">
        <v>20</v>
      </c>
      <c r="F12" s="41"/>
      <c r="G12" s="41"/>
      <c r="H12" s="41"/>
      <c r="I12" s="41"/>
      <c r="J12" s="41"/>
      <c r="K12" s="41"/>
      <c r="L12" s="41"/>
      <c r="M12" s="41"/>
      <c r="N12" s="41"/>
    </row>
    <row r="13" spans="2:14" ht="12.75">
      <c r="B13" s="36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  <c r="L13" s="4">
        <v>11</v>
      </c>
      <c r="M13" s="4">
        <v>12</v>
      </c>
      <c r="N13" s="4">
        <v>13</v>
      </c>
    </row>
    <row r="14" spans="2:14" ht="14.25" customHeight="1">
      <c r="B14" s="36" t="s">
        <v>15</v>
      </c>
      <c r="C14" s="22">
        <v>0</v>
      </c>
      <c r="D14" s="22">
        <v>0</v>
      </c>
      <c r="E14" s="26">
        <v>959731</v>
      </c>
      <c r="F14" s="22">
        <v>0</v>
      </c>
      <c r="G14" s="22">
        <f aca="true" t="shared" si="0" ref="G14:G19">SUM(C14:F14)</f>
        <v>959731</v>
      </c>
      <c r="H14" s="22">
        <v>0</v>
      </c>
      <c r="I14" s="22">
        <v>0</v>
      </c>
      <c r="J14" s="22">
        <v>0</v>
      </c>
      <c r="K14" s="22">
        <v>43572</v>
      </c>
      <c r="L14" s="27">
        <v>10513</v>
      </c>
      <c r="M14" s="22">
        <f>SUM(K14:L14)</f>
        <v>54085</v>
      </c>
      <c r="N14" s="22">
        <f>G14+J14+M14</f>
        <v>1013816</v>
      </c>
    </row>
    <row r="15" spans="2:22" ht="12.75">
      <c r="B15" s="36">
        <v>2010</v>
      </c>
      <c r="C15" s="22">
        <v>0</v>
      </c>
      <c r="D15" s="22">
        <v>0</v>
      </c>
      <c r="E15" s="27">
        <v>0</v>
      </c>
      <c r="F15" s="22">
        <v>46272.98</v>
      </c>
      <c r="G15" s="22">
        <f t="shared" si="0"/>
        <v>46272.98</v>
      </c>
      <c r="H15" s="22">
        <v>0</v>
      </c>
      <c r="I15" s="22">
        <v>0</v>
      </c>
      <c r="J15" s="22">
        <f>SUM(H15:I15)</f>
        <v>0</v>
      </c>
      <c r="K15" s="22">
        <v>162864</v>
      </c>
      <c r="L15" s="22">
        <v>77607</v>
      </c>
      <c r="M15" s="22">
        <f aca="true" t="shared" si="1" ref="M15:M20">SUM(K15:L15)</f>
        <v>240471</v>
      </c>
      <c r="N15" s="22">
        <f aca="true" t="shared" si="2" ref="N15:N20">G15+J15+M15</f>
        <v>286743.98</v>
      </c>
      <c r="O15" s="23"/>
      <c r="P15" s="23"/>
      <c r="Q15" s="23"/>
      <c r="R15" s="23"/>
      <c r="S15" s="23"/>
      <c r="T15" s="23"/>
      <c r="U15" s="23"/>
      <c r="V15" s="23"/>
    </row>
    <row r="16" spans="2:22" ht="12.75">
      <c r="B16" s="36">
        <v>2011</v>
      </c>
      <c r="C16" s="22">
        <v>50000</v>
      </c>
      <c r="D16" s="22">
        <v>0</v>
      </c>
      <c r="E16" s="22">
        <v>1157106</v>
      </c>
      <c r="F16" s="22">
        <v>139243.99</v>
      </c>
      <c r="G16" s="22">
        <f t="shared" si="0"/>
        <v>1346349.99</v>
      </c>
      <c r="H16" s="27">
        <v>0</v>
      </c>
      <c r="I16" s="22">
        <v>5860.95</v>
      </c>
      <c r="J16" s="22">
        <f>SUM(H16:I16)</f>
        <v>5860.95</v>
      </c>
      <c r="K16" s="22">
        <v>170000</v>
      </c>
      <c r="L16" s="22">
        <v>87812</v>
      </c>
      <c r="M16" s="22">
        <f t="shared" si="1"/>
        <v>257812</v>
      </c>
      <c r="N16" s="22">
        <f t="shared" si="2"/>
        <v>1610022.94</v>
      </c>
      <c r="O16" s="23"/>
      <c r="P16" s="23"/>
      <c r="Q16" s="23"/>
      <c r="R16" s="23"/>
      <c r="S16" s="23"/>
      <c r="T16" s="23"/>
      <c r="U16" s="23"/>
      <c r="V16" s="23"/>
    </row>
    <row r="17" spans="2:22" ht="12.75">
      <c r="B17" s="36">
        <v>2012</v>
      </c>
      <c r="C17" s="22">
        <v>300000</v>
      </c>
      <c r="D17" s="22">
        <v>300000</v>
      </c>
      <c r="E17" s="27">
        <v>1278873</v>
      </c>
      <c r="F17" s="22">
        <v>256108</v>
      </c>
      <c r="G17" s="22">
        <f>SUM(C17:F17)</f>
        <v>2134981</v>
      </c>
      <c r="H17" s="22">
        <v>10000</v>
      </c>
      <c r="I17" s="22">
        <v>64000</v>
      </c>
      <c r="J17" s="22">
        <f>SUM(H17:I17)</f>
        <v>74000</v>
      </c>
      <c r="K17" s="27">
        <v>170000</v>
      </c>
      <c r="L17" s="22">
        <v>87810</v>
      </c>
      <c r="M17" s="22">
        <f t="shared" si="1"/>
        <v>257810</v>
      </c>
      <c r="N17" s="22">
        <f t="shared" si="2"/>
        <v>2466791</v>
      </c>
      <c r="O17" s="23"/>
      <c r="P17" s="23"/>
      <c r="Q17" s="23"/>
      <c r="R17" s="23"/>
      <c r="S17" s="23"/>
      <c r="T17" s="23"/>
      <c r="U17" s="23"/>
      <c r="V17" s="23"/>
    </row>
    <row r="18" spans="2:22" ht="12.75">
      <c r="B18" s="36">
        <v>2013</v>
      </c>
      <c r="C18" s="22">
        <v>270000</v>
      </c>
      <c r="D18" s="22">
        <v>320000</v>
      </c>
      <c r="E18" s="22">
        <v>500182</v>
      </c>
      <c r="F18" s="22">
        <v>238375.03</v>
      </c>
      <c r="G18" s="22">
        <f>SUM(C18:F18)</f>
        <v>1328557.03</v>
      </c>
      <c r="H18" s="22">
        <v>20000</v>
      </c>
      <c r="I18" s="22">
        <v>50550.05</v>
      </c>
      <c r="J18" s="22">
        <f>SUM(H18:I18)</f>
        <v>70550.05</v>
      </c>
      <c r="K18" s="22">
        <v>171406</v>
      </c>
      <c r="L18" s="22">
        <v>85921</v>
      </c>
      <c r="M18" s="22">
        <f t="shared" si="1"/>
        <v>257327</v>
      </c>
      <c r="N18" s="22">
        <f t="shared" si="2"/>
        <v>1656434.08</v>
      </c>
      <c r="O18" s="23"/>
      <c r="P18" s="23"/>
      <c r="Q18" s="23"/>
      <c r="R18" s="23"/>
      <c r="S18" s="23"/>
      <c r="T18" s="23"/>
      <c r="U18" s="23"/>
      <c r="V18" s="23"/>
    </row>
    <row r="19" spans="2:22" ht="12.75">
      <c r="B19" s="36">
        <v>2014</v>
      </c>
      <c r="C19" s="22">
        <v>0</v>
      </c>
      <c r="D19" s="22">
        <v>0</v>
      </c>
      <c r="E19" s="22">
        <v>0</v>
      </c>
      <c r="F19" s="22">
        <v>0</v>
      </c>
      <c r="G19" s="22">
        <f t="shared" si="0"/>
        <v>0</v>
      </c>
      <c r="H19" s="22">
        <v>0</v>
      </c>
      <c r="I19" s="22">
        <v>0</v>
      </c>
      <c r="J19" s="22">
        <f>SUM(H19:I19)</f>
        <v>0</v>
      </c>
      <c r="K19" s="22">
        <v>170020</v>
      </c>
      <c r="L19" s="22">
        <v>82813</v>
      </c>
      <c r="M19" s="22">
        <f t="shared" si="1"/>
        <v>252833</v>
      </c>
      <c r="N19" s="22">
        <f t="shared" si="2"/>
        <v>252833</v>
      </c>
      <c r="O19" s="23"/>
      <c r="P19" s="23"/>
      <c r="Q19" s="23"/>
      <c r="R19" s="23"/>
      <c r="S19" s="23"/>
      <c r="T19" s="23"/>
      <c r="U19" s="23"/>
      <c r="V19" s="23"/>
    </row>
    <row r="20" spans="2:22" ht="12.75">
      <c r="B20" s="37">
        <v>2015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80000</v>
      </c>
      <c r="L20" s="22">
        <v>53635</v>
      </c>
      <c r="M20" s="22">
        <f t="shared" si="1"/>
        <v>133635</v>
      </c>
      <c r="N20" s="22">
        <f t="shared" si="2"/>
        <v>133635</v>
      </c>
      <c r="O20" s="23"/>
      <c r="P20" s="23"/>
      <c r="Q20" s="23"/>
      <c r="R20" s="23"/>
      <c r="S20" s="23"/>
      <c r="T20" s="23"/>
      <c r="U20" s="23"/>
      <c r="V20" s="23"/>
    </row>
    <row r="21" spans="1:22" s="29" customFormat="1" ht="12.75">
      <c r="A21" s="28"/>
      <c r="B21" s="37" t="s">
        <v>14</v>
      </c>
      <c r="C21" s="38">
        <f aca="true" t="shared" si="3" ref="C21:H21">+C14+C15+C16+C17+C18+C19+C20</f>
        <v>620000</v>
      </c>
      <c r="D21" s="38">
        <f t="shared" si="3"/>
        <v>620000</v>
      </c>
      <c r="E21" s="38">
        <f t="shared" si="3"/>
        <v>3895892</v>
      </c>
      <c r="F21" s="38">
        <f t="shared" si="3"/>
        <v>680000</v>
      </c>
      <c r="G21" s="26">
        <f>SUM(G14:G20)</f>
        <v>5815892</v>
      </c>
      <c r="H21" s="38">
        <f t="shared" si="3"/>
        <v>30000</v>
      </c>
      <c r="I21" s="38">
        <f>SUM(I14:I20)</f>
        <v>120411</v>
      </c>
      <c r="J21" s="22">
        <f>SUM(J14:J20)</f>
        <v>150411</v>
      </c>
      <c r="K21" s="38">
        <f>+K14+K15+K16+K17+K18+K19+K20</f>
        <v>967862</v>
      </c>
      <c r="L21" s="38">
        <f>+L14+L15+L16+L17+L18+L19+L20</f>
        <v>486111</v>
      </c>
      <c r="M21" s="22">
        <f>SUM(M14:M20)</f>
        <v>1453973</v>
      </c>
      <c r="N21" s="22">
        <f>SUM(N14:N20)</f>
        <v>7420276</v>
      </c>
      <c r="O21" s="28"/>
      <c r="P21" s="28"/>
      <c r="Q21" s="28"/>
      <c r="R21" s="28"/>
      <c r="S21" s="28"/>
      <c r="T21" s="28"/>
      <c r="U21" s="28"/>
      <c r="V21" s="28"/>
    </row>
    <row r="22" spans="2:22" ht="12.75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3"/>
      <c r="P22" s="23"/>
      <c r="Q22" s="23"/>
      <c r="R22" s="23"/>
      <c r="S22" s="23"/>
      <c r="T22" s="23"/>
      <c r="U22" s="23"/>
      <c r="V22" s="23"/>
    </row>
    <row r="23" spans="2:22" ht="12.75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3"/>
      <c r="P23" s="23"/>
      <c r="Q23" s="23"/>
      <c r="R23" s="23"/>
      <c r="S23" s="23"/>
      <c r="T23" s="23"/>
      <c r="U23" s="23"/>
      <c r="V23" s="23"/>
    </row>
    <row r="24" spans="2:22" ht="12.75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3"/>
      <c r="P24" s="23"/>
      <c r="Q24" s="23"/>
      <c r="R24" s="23"/>
      <c r="S24" s="23"/>
      <c r="T24" s="23"/>
      <c r="U24" s="23"/>
      <c r="V24" s="23"/>
    </row>
    <row r="25" spans="1:22" s="34" customFormat="1" ht="12.75">
      <c r="A25" s="28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8"/>
      <c r="P25" s="28"/>
      <c r="Q25" s="28"/>
      <c r="R25" s="28"/>
      <c r="S25" s="28"/>
      <c r="T25" s="28"/>
      <c r="U25" s="28"/>
      <c r="V25" s="28"/>
    </row>
    <row r="26" spans="1:22" s="34" customFormat="1" ht="12.75">
      <c r="A26" s="28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8"/>
      <c r="P26" s="28"/>
      <c r="Q26" s="28"/>
      <c r="R26" s="28"/>
      <c r="S26" s="28"/>
      <c r="T26" s="28"/>
      <c r="U26" s="28"/>
      <c r="V26" s="28"/>
    </row>
    <row r="27" spans="1:22" s="34" customFormat="1" ht="12.75">
      <c r="A27" s="28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8"/>
      <c r="P27" s="28"/>
      <c r="Q27" s="28"/>
      <c r="R27" s="28"/>
      <c r="S27" s="28"/>
      <c r="T27" s="28"/>
      <c r="U27" s="28"/>
      <c r="V27" s="28"/>
    </row>
    <row r="28" spans="3:22" ht="12.7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ht="12.75">
      <c r="B29" s="30"/>
    </row>
    <row r="30" ht="12.75">
      <c r="B30" s="30"/>
    </row>
    <row r="31" ht="12.75">
      <c r="B31" s="35"/>
    </row>
  </sheetData>
  <sheetProtection/>
  <mergeCells count="14">
    <mergeCell ref="N9:N12"/>
    <mergeCell ref="H11:H12"/>
    <mergeCell ref="K11:K12"/>
    <mergeCell ref="L11:L12"/>
    <mergeCell ref="M11:M12"/>
    <mergeCell ref="J11:J12"/>
    <mergeCell ref="I11:I12"/>
    <mergeCell ref="B9:B12"/>
    <mergeCell ref="C9:G10"/>
    <mergeCell ref="H9:J10"/>
    <mergeCell ref="K9:M10"/>
    <mergeCell ref="C11:E11"/>
    <mergeCell ref="F11:F12"/>
    <mergeCell ref="G11:G12"/>
  </mergeCells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29"/>
  <sheetViews>
    <sheetView zoomScalePageLayoutView="0" workbookViewId="0" topLeftCell="B22">
      <selection activeCell="G9" sqref="G9"/>
    </sheetView>
  </sheetViews>
  <sheetFormatPr defaultColWidth="9.140625" defaultRowHeight="12.75"/>
  <cols>
    <col min="3" max="3" width="15.00390625" style="0" customWidth="1"/>
    <col min="4" max="4" width="14.28125" style="0" customWidth="1"/>
    <col min="5" max="6" width="16.140625" style="0" customWidth="1"/>
    <col min="7" max="7" width="12.00390625" style="0" customWidth="1"/>
    <col min="8" max="8" width="9.00390625" style="0" customWidth="1"/>
    <col min="10" max="10" width="11.140625" style="0" customWidth="1"/>
    <col min="11" max="11" width="10.7109375" style="0" customWidth="1"/>
    <col min="13" max="13" width="12.57421875" style="0" customWidth="1"/>
    <col min="14" max="14" width="13.7109375" style="0" customWidth="1"/>
    <col min="16" max="16" width="10.421875" style="0" customWidth="1"/>
  </cols>
  <sheetData>
    <row r="2" ht="13.5" thickBot="1"/>
    <row r="3" spans="3:16" ht="12.75">
      <c r="C3" s="42" t="s">
        <v>11</v>
      </c>
      <c r="D3" s="44" t="s">
        <v>10</v>
      </c>
      <c r="E3" s="46" t="s">
        <v>9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</row>
    <row r="4" spans="3:16" ht="12.75">
      <c r="C4" s="43"/>
      <c r="D4" s="45"/>
      <c r="E4" s="48" t="s">
        <v>3</v>
      </c>
      <c r="F4" s="48"/>
      <c r="G4" s="48"/>
      <c r="H4" s="48"/>
      <c r="I4" s="48"/>
      <c r="J4" s="48" t="s">
        <v>5</v>
      </c>
      <c r="K4" s="48"/>
      <c r="L4" s="48"/>
      <c r="M4" s="48" t="s">
        <v>6</v>
      </c>
      <c r="N4" s="48"/>
      <c r="O4" s="48"/>
      <c r="P4" s="49" t="s">
        <v>8</v>
      </c>
    </row>
    <row r="5" spans="3:16" ht="51">
      <c r="C5" s="43"/>
      <c r="D5" s="45"/>
      <c r="E5" s="1" t="str">
        <f>+Arkusz1!C12</f>
        <v>Różnicowanie w kierunku działalności nierolniczej          </v>
      </c>
      <c r="F5" s="1" t="str">
        <f>+Arkusz1!D12</f>
        <v>Tworzenie i rozwój mikro-przedsiębiorstw  </v>
      </c>
      <c r="G5" s="1" t="str">
        <f>+Arkusz1!E12</f>
        <v>Odnowa i rozwój wsi  </v>
      </c>
      <c r="H5" s="1" t="str">
        <f>+Arkusz1!F11</f>
        <v>Małe projekty  </v>
      </c>
      <c r="I5" s="1" t="str">
        <f>+Arkusz1!G11</f>
        <v>Razem 4.1 / 413  </v>
      </c>
      <c r="J5" s="1" t="str">
        <f>+Arkusz1!H11</f>
        <v>Przygotowanie projektów współpracy      </v>
      </c>
      <c r="K5" s="1" t="str">
        <f>+Arkusz1!I11</f>
        <v>Realizacja projektów współpracy        </v>
      </c>
      <c r="L5" s="1" t="str">
        <f>+Arkusz1!J11</f>
        <v>Razem 4.21</v>
      </c>
      <c r="M5" s="1" t="str">
        <f>+Arkusz1!K11</f>
        <v>Funkcjonowanie LGD (koszty bieżące)          </v>
      </c>
      <c r="N5" s="1" t="str">
        <f>+Arkusz1!L11</f>
        <v>Nabywanie umiejętności   i aktywizacja        </v>
      </c>
      <c r="O5" s="1" t="str">
        <f>+Arkusz1!M11</f>
        <v>Razem 4.31</v>
      </c>
      <c r="P5" s="49"/>
    </row>
    <row r="6" spans="3:16" ht="12.75">
      <c r="C6" s="51">
        <v>2009</v>
      </c>
      <c r="D6" s="2" t="s">
        <v>0</v>
      </c>
      <c r="E6" s="5" t="e">
        <f>Arkusz1!#REF!</f>
        <v>#REF!</v>
      </c>
      <c r="F6" s="5" t="e">
        <f>Arkusz1!#REF!</f>
        <v>#REF!</v>
      </c>
      <c r="G6" s="5" t="e">
        <f>Arkusz1!#REF!</f>
        <v>#REF!</v>
      </c>
      <c r="H6" s="5" t="e">
        <f>Arkusz1!#REF!</f>
        <v>#REF!</v>
      </c>
      <c r="I6" s="5" t="e">
        <f>Arkusz1!#REF!</f>
        <v>#REF!</v>
      </c>
      <c r="J6" s="5" t="e">
        <f>Arkusz1!#REF!</f>
        <v>#REF!</v>
      </c>
      <c r="K6" s="5" t="e">
        <f>Arkusz1!#REF!</f>
        <v>#REF!</v>
      </c>
      <c r="L6" s="5" t="e">
        <f>Arkusz1!#REF!</f>
        <v>#REF!</v>
      </c>
      <c r="M6" s="5" t="e">
        <f>Arkusz1!#REF!</f>
        <v>#REF!</v>
      </c>
      <c r="N6" s="5" t="e">
        <f>Arkusz1!#REF!</f>
        <v>#REF!</v>
      </c>
      <c r="O6" s="5" t="e">
        <f>Arkusz1!#REF!</f>
        <v>#REF!</v>
      </c>
      <c r="P6" s="13" t="e">
        <f>Arkusz1!#REF!</f>
        <v>#REF!</v>
      </c>
    </row>
    <row r="7" spans="3:16" ht="12.75">
      <c r="C7" s="51"/>
      <c r="D7" s="2" t="s">
        <v>1</v>
      </c>
      <c r="E7" s="5" t="e">
        <f>Arkusz1!#REF!</f>
        <v>#REF!</v>
      </c>
      <c r="F7" s="5" t="e">
        <f>Arkusz1!#REF!</f>
        <v>#REF!</v>
      </c>
      <c r="G7" s="5" t="e">
        <f>Arkusz1!#REF!</f>
        <v>#REF!</v>
      </c>
      <c r="H7" s="5" t="e">
        <f>Arkusz1!#REF!</f>
        <v>#REF!</v>
      </c>
      <c r="I7" s="5" t="e">
        <f>Arkusz1!#REF!</f>
        <v>#REF!</v>
      </c>
      <c r="J7" s="5" t="e">
        <f>Arkusz1!#REF!</f>
        <v>#REF!</v>
      </c>
      <c r="K7" s="5" t="e">
        <f>Arkusz1!#REF!</f>
        <v>#REF!</v>
      </c>
      <c r="L7" s="5" t="e">
        <f>Arkusz1!#REF!</f>
        <v>#REF!</v>
      </c>
      <c r="M7" s="5" t="e">
        <f>Arkusz1!#REF!</f>
        <v>#REF!</v>
      </c>
      <c r="N7" s="5" t="e">
        <f>Arkusz1!#REF!</f>
        <v>#REF!</v>
      </c>
      <c r="O7" s="5" t="e">
        <f>Arkusz1!#REF!</f>
        <v>#REF!</v>
      </c>
      <c r="P7" s="13" t="e">
        <f>Arkusz1!#REF!</f>
        <v>#REF!</v>
      </c>
    </row>
    <row r="8" spans="3:16" ht="13.5" thickBot="1">
      <c r="C8" s="52"/>
      <c r="D8" s="9" t="s">
        <v>2</v>
      </c>
      <c r="E8" s="10">
        <f>Arkusz1!C14</f>
        <v>0</v>
      </c>
      <c r="F8" s="10">
        <f>Arkusz1!D14</f>
        <v>0</v>
      </c>
      <c r="G8" s="10">
        <f>Arkusz1!E14</f>
        <v>959731</v>
      </c>
      <c r="H8" s="10">
        <f>Arkusz1!F14</f>
        <v>0</v>
      </c>
      <c r="I8" s="10">
        <f>Arkusz1!G14</f>
        <v>959731</v>
      </c>
      <c r="J8" s="10">
        <f>Arkusz1!H14</f>
        <v>0</v>
      </c>
      <c r="K8" s="10">
        <f>Arkusz1!I14</f>
        <v>0</v>
      </c>
      <c r="L8" s="10">
        <f>Arkusz1!J14</f>
        <v>0</v>
      </c>
      <c r="M8" s="10">
        <f>Arkusz1!K14</f>
        <v>43572</v>
      </c>
      <c r="N8" s="10">
        <f>Arkusz1!L14</f>
        <v>10513</v>
      </c>
      <c r="O8" s="10">
        <f>Arkusz1!M14</f>
        <v>54085</v>
      </c>
      <c r="P8" s="14" t="e">
        <f>Arkusz1!#REF!</f>
        <v>#REF!</v>
      </c>
    </row>
    <row r="9" spans="3:16" ht="12.75">
      <c r="C9" s="50">
        <v>2010</v>
      </c>
      <c r="D9" s="7" t="s">
        <v>0</v>
      </c>
      <c r="E9" s="8" t="e">
        <f>Arkusz1!#REF!</f>
        <v>#REF!</v>
      </c>
      <c r="F9" s="8" t="e">
        <f>Arkusz1!#REF!</f>
        <v>#REF!</v>
      </c>
      <c r="G9" s="8" t="e">
        <f>Arkusz1!#REF!</f>
        <v>#REF!</v>
      </c>
      <c r="H9" s="8" t="e">
        <f>Arkusz1!#REF!</f>
        <v>#REF!</v>
      </c>
      <c r="I9" s="8" t="e">
        <f>Arkusz1!#REF!</f>
        <v>#REF!</v>
      </c>
      <c r="J9" s="8" t="e">
        <f>Arkusz1!#REF!</f>
        <v>#REF!</v>
      </c>
      <c r="K9" s="8" t="e">
        <f>Arkusz1!#REF!</f>
        <v>#REF!</v>
      </c>
      <c r="L9" s="8" t="e">
        <f>Arkusz1!#REF!</f>
        <v>#REF!</v>
      </c>
      <c r="M9" s="8" t="e">
        <f>Arkusz1!#REF!</f>
        <v>#REF!</v>
      </c>
      <c r="N9" s="8" t="e">
        <f>Arkusz1!#REF!</f>
        <v>#REF!</v>
      </c>
      <c r="O9" s="8" t="e">
        <f>Arkusz1!#REF!</f>
        <v>#REF!</v>
      </c>
      <c r="P9" s="15" t="e">
        <f>Arkusz1!#REF!</f>
        <v>#REF!</v>
      </c>
    </row>
    <row r="10" spans="3:16" ht="12.75">
      <c r="C10" s="51"/>
      <c r="D10" s="2" t="s">
        <v>1</v>
      </c>
      <c r="E10" s="5" t="e">
        <f>Arkusz1!#REF!</f>
        <v>#REF!</v>
      </c>
      <c r="F10" s="5" t="e">
        <f>Arkusz1!#REF!</f>
        <v>#REF!</v>
      </c>
      <c r="G10" s="5" t="e">
        <f>Arkusz1!#REF!</f>
        <v>#REF!</v>
      </c>
      <c r="H10" s="5" t="e">
        <f>Arkusz1!#REF!</f>
        <v>#REF!</v>
      </c>
      <c r="I10" s="5" t="e">
        <f>Arkusz1!#REF!</f>
        <v>#REF!</v>
      </c>
      <c r="J10" s="5" t="e">
        <f>Arkusz1!#REF!</f>
        <v>#REF!</v>
      </c>
      <c r="K10" s="5" t="e">
        <f>Arkusz1!#REF!</f>
        <v>#REF!</v>
      </c>
      <c r="L10" s="5" t="e">
        <f>Arkusz1!#REF!</f>
        <v>#REF!</v>
      </c>
      <c r="M10" s="5" t="e">
        <f>Arkusz1!#REF!</f>
        <v>#REF!</v>
      </c>
      <c r="N10" s="5" t="e">
        <f>Arkusz1!#REF!</f>
        <v>#REF!</v>
      </c>
      <c r="O10" s="5" t="e">
        <f>Arkusz1!#REF!</f>
        <v>#REF!</v>
      </c>
      <c r="P10" s="13" t="e">
        <f>Arkusz1!#REF!</f>
        <v>#REF!</v>
      </c>
    </row>
    <row r="11" spans="3:16" ht="13.5" thickBot="1">
      <c r="C11" s="52"/>
      <c r="D11" s="9" t="s">
        <v>2</v>
      </c>
      <c r="E11" s="10">
        <f>Arkusz1!C15</f>
        <v>0</v>
      </c>
      <c r="F11" s="10">
        <f>Arkusz1!D15</f>
        <v>0</v>
      </c>
      <c r="G11" s="10">
        <f>Arkusz1!E15</f>
        <v>0</v>
      </c>
      <c r="H11" s="10">
        <f>Arkusz1!F15</f>
        <v>46273</v>
      </c>
      <c r="I11" s="10">
        <f>Arkusz1!G15</f>
        <v>46273</v>
      </c>
      <c r="J11" s="10">
        <f>Arkusz1!H15</f>
        <v>0</v>
      </c>
      <c r="K11" s="10">
        <f>Arkusz1!I15</f>
        <v>0</v>
      </c>
      <c r="L11" s="10">
        <f>Arkusz1!J15</f>
        <v>0</v>
      </c>
      <c r="M11" s="10">
        <f>Arkusz1!K15</f>
        <v>162864</v>
      </c>
      <c r="N11" s="10">
        <f>Arkusz1!L15</f>
        <v>77607</v>
      </c>
      <c r="O11" s="10">
        <f>Arkusz1!M15</f>
        <v>240471</v>
      </c>
      <c r="P11" s="14" t="e">
        <f>Arkusz1!#REF!</f>
        <v>#REF!</v>
      </c>
    </row>
    <row r="12" spans="3:16" ht="12.75">
      <c r="C12" s="50">
        <v>2011</v>
      </c>
      <c r="D12" s="7" t="s">
        <v>0</v>
      </c>
      <c r="E12" s="8" t="e">
        <f>Arkusz1!#REF!</f>
        <v>#REF!</v>
      </c>
      <c r="F12" s="8" t="e">
        <f>Arkusz1!#REF!</f>
        <v>#REF!</v>
      </c>
      <c r="G12" s="8" t="e">
        <f>Arkusz1!#REF!</f>
        <v>#REF!</v>
      </c>
      <c r="H12" s="8" t="e">
        <f>Arkusz1!#REF!</f>
        <v>#REF!</v>
      </c>
      <c r="I12" s="8" t="e">
        <f>Arkusz1!#REF!</f>
        <v>#REF!</v>
      </c>
      <c r="J12" s="8" t="e">
        <f>Arkusz1!#REF!</f>
        <v>#REF!</v>
      </c>
      <c r="K12" s="8" t="e">
        <f>Arkusz1!#REF!</f>
        <v>#REF!</v>
      </c>
      <c r="L12" s="8" t="e">
        <f>Arkusz1!#REF!</f>
        <v>#REF!</v>
      </c>
      <c r="M12" s="8" t="e">
        <f>Arkusz1!#REF!</f>
        <v>#REF!</v>
      </c>
      <c r="N12" s="8" t="e">
        <f>Arkusz1!#REF!</f>
        <v>#REF!</v>
      </c>
      <c r="O12" s="8" t="e">
        <f>Arkusz1!#REF!</f>
        <v>#REF!</v>
      </c>
      <c r="P12" s="15" t="e">
        <f>Arkusz1!#REF!</f>
        <v>#REF!</v>
      </c>
    </row>
    <row r="13" spans="3:16" ht="12.75">
      <c r="C13" s="51"/>
      <c r="D13" s="2" t="s">
        <v>1</v>
      </c>
      <c r="E13" s="5" t="e">
        <f>Arkusz1!#REF!</f>
        <v>#REF!</v>
      </c>
      <c r="F13" s="5" t="e">
        <f>Arkusz1!#REF!</f>
        <v>#REF!</v>
      </c>
      <c r="G13" s="5" t="e">
        <f>Arkusz1!#REF!</f>
        <v>#REF!</v>
      </c>
      <c r="H13" s="5" t="e">
        <f>Arkusz1!#REF!</f>
        <v>#REF!</v>
      </c>
      <c r="I13" s="5" t="e">
        <f>Arkusz1!#REF!</f>
        <v>#REF!</v>
      </c>
      <c r="J13" s="5" t="e">
        <f>Arkusz1!#REF!</f>
        <v>#REF!</v>
      </c>
      <c r="K13" s="5" t="e">
        <f>Arkusz1!#REF!</f>
        <v>#REF!</v>
      </c>
      <c r="L13" s="5" t="e">
        <f>Arkusz1!#REF!</f>
        <v>#REF!</v>
      </c>
      <c r="M13" s="5" t="e">
        <f>Arkusz1!#REF!</f>
        <v>#REF!</v>
      </c>
      <c r="N13" s="5" t="e">
        <f>Arkusz1!#REF!</f>
        <v>#REF!</v>
      </c>
      <c r="O13" s="5" t="e">
        <f>Arkusz1!#REF!</f>
        <v>#REF!</v>
      </c>
      <c r="P13" s="13" t="e">
        <f>Arkusz1!#REF!</f>
        <v>#REF!</v>
      </c>
    </row>
    <row r="14" spans="3:16" ht="13.5" thickBot="1">
      <c r="C14" s="52"/>
      <c r="D14" s="9" t="s">
        <v>2</v>
      </c>
      <c r="E14" s="10">
        <f>Arkusz1!C16</f>
        <v>50000</v>
      </c>
      <c r="F14" s="10">
        <f>Arkusz1!D16</f>
        <v>0</v>
      </c>
      <c r="G14" s="10">
        <f>Arkusz1!E16</f>
        <v>1157106</v>
      </c>
      <c r="H14" s="10">
        <f>Arkusz1!F16</f>
        <v>139244</v>
      </c>
      <c r="I14" s="10">
        <f>Arkusz1!G16</f>
        <v>1346350</v>
      </c>
      <c r="J14" s="10">
        <f>Arkusz1!H16</f>
        <v>0</v>
      </c>
      <c r="K14" s="10">
        <f>Arkusz1!I16</f>
        <v>5861</v>
      </c>
      <c r="L14" s="10">
        <f>Arkusz1!J16</f>
        <v>5861</v>
      </c>
      <c r="M14" s="10">
        <f>Arkusz1!K16</f>
        <v>170000</v>
      </c>
      <c r="N14" s="10">
        <f>Arkusz1!L16</f>
        <v>87812</v>
      </c>
      <c r="O14" s="10">
        <f>Arkusz1!M16</f>
        <v>257812</v>
      </c>
      <c r="P14" s="14" t="e">
        <f>Arkusz1!#REF!</f>
        <v>#REF!</v>
      </c>
    </row>
    <row r="15" spans="3:16" ht="12.75">
      <c r="C15" s="50">
        <v>2012</v>
      </c>
      <c r="D15" s="7" t="s">
        <v>0</v>
      </c>
      <c r="E15" s="8" t="e">
        <f>Arkusz1!#REF!</f>
        <v>#REF!</v>
      </c>
      <c r="F15" s="8" t="e">
        <f>Arkusz1!#REF!</f>
        <v>#REF!</v>
      </c>
      <c r="G15" s="8" t="e">
        <f>Arkusz1!#REF!</f>
        <v>#REF!</v>
      </c>
      <c r="H15" s="8" t="e">
        <f>Arkusz1!#REF!</f>
        <v>#REF!</v>
      </c>
      <c r="I15" s="8" t="e">
        <f>Arkusz1!#REF!</f>
        <v>#REF!</v>
      </c>
      <c r="J15" s="8" t="e">
        <f>Arkusz1!#REF!</f>
        <v>#REF!</v>
      </c>
      <c r="K15" s="8" t="e">
        <f>Arkusz1!#REF!</f>
        <v>#REF!</v>
      </c>
      <c r="L15" s="8" t="e">
        <f>Arkusz1!#REF!</f>
        <v>#REF!</v>
      </c>
      <c r="M15" s="8" t="e">
        <f>Arkusz1!#REF!</f>
        <v>#REF!</v>
      </c>
      <c r="N15" s="8" t="e">
        <f>Arkusz1!#REF!</f>
        <v>#REF!</v>
      </c>
      <c r="O15" s="8" t="e">
        <f>Arkusz1!#REF!</f>
        <v>#REF!</v>
      </c>
      <c r="P15" s="15" t="e">
        <f>Arkusz1!#REF!</f>
        <v>#REF!</v>
      </c>
    </row>
    <row r="16" spans="3:16" ht="12.75">
      <c r="C16" s="51"/>
      <c r="D16" s="2" t="s">
        <v>1</v>
      </c>
      <c r="E16" s="5" t="e">
        <f>Arkusz1!#REF!</f>
        <v>#REF!</v>
      </c>
      <c r="F16" s="5" t="e">
        <f>Arkusz1!#REF!</f>
        <v>#REF!</v>
      </c>
      <c r="G16" s="5" t="e">
        <f>Arkusz1!#REF!</f>
        <v>#REF!</v>
      </c>
      <c r="H16" s="5" t="e">
        <f>Arkusz1!#REF!</f>
        <v>#REF!</v>
      </c>
      <c r="I16" s="5" t="e">
        <f>Arkusz1!#REF!</f>
        <v>#REF!</v>
      </c>
      <c r="J16" s="5" t="e">
        <f>Arkusz1!#REF!</f>
        <v>#REF!</v>
      </c>
      <c r="K16" s="5" t="e">
        <f>Arkusz1!#REF!</f>
        <v>#REF!</v>
      </c>
      <c r="L16" s="5" t="e">
        <f>Arkusz1!#REF!</f>
        <v>#REF!</v>
      </c>
      <c r="M16" s="5" t="e">
        <f>Arkusz1!#REF!</f>
        <v>#REF!</v>
      </c>
      <c r="N16" s="5" t="e">
        <f>Arkusz1!#REF!</f>
        <v>#REF!</v>
      </c>
      <c r="O16" s="5" t="e">
        <f>Arkusz1!#REF!</f>
        <v>#REF!</v>
      </c>
      <c r="P16" s="13" t="e">
        <f>Arkusz1!#REF!</f>
        <v>#REF!</v>
      </c>
    </row>
    <row r="17" spans="3:16" ht="13.5" thickBot="1">
      <c r="C17" s="52"/>
      <c r="D17" s="9" t="s">
        <v>2</v>
      </c>
      <c r="E17" s="10">
        <f>Arkusz1!C17</f>
        <v>300000</v>
      </c>
      <c r="F17" s="10">
        <f>Arkusz1!D17</f>
        <v>300000</v>
      </c>
      <c r="G17" s="10">
        <f>Arkusz1!E17</f>
        <v>1278873</v>
      </c>
      <c r="H17" s="10">
        <f>Arkusz1!F17</f>
        <v>256108</v>
      </c>
      <c r="I17" s="10">
        <f>Arkusz1!G17</f>
        <v>2134981</v>
      </c>
      <c r="J17" s="10">
        <f>Arkusz1!H17</f>
        <v>10000</v>
      </c>
      <c r="K17" s="10">
        <f>Arkusz1!I17</f>
        <v>64000</v>
      </c>
      <c r="L17" s="10">
        <f>Arkusz1!J17</f>
        <v>74000</v>
      </c>
      <c r="M17" s="10">
        <f>Arkusz1!K17</f>
        <v>170000</v>
      </c>
      <c r="N17" s="10">
        <f>Arkusz1!L17</f>
        <v>87810</v>
      </c>
      <c r="O17" s="10">
        <f>Arkusz1!M17</f>
        <v>257810</v>
      </c>
      <c r="P17" s="14" t="e">
        <f>Arkusz1!#REF!</f>
        <v>#REF!</v>
      </c>
    </row>
    <row r="18" spans="3:16" ht="12.75">
      <c r="C18" s="50">
        <v>2013</v>
      </c>
      <c r="D18" s="7" t="s">
        <v>0</v>
      </c>
      <c r="E18" s="8" t="e">
        <f>Arkusz1!#REF!</f>
        <v>#REF!</v>
      </c>
      <c r="F18" s="8" t="e">
        <f>Arkusz1!#REF!</f>
        <v>#REF!</v>
      </c>
      <c r="G18" s="8" t="e">
        <f>Arkusz1!#REF!</f>
        <v>#REF!</v>
      </c>
      <c r="H18" s="8" t="e">
        <f>Arkusz1!#REF!</f>
        <v>#REF!</v>
      </c>
      <c r="I18" s="8" t="e">
        <f>Arkusz1!#REF!</f>
        <v>#REF!</v>
      </c>
      <c r="J18" s="8" t="e">
        <f>Arkusz1!#REF!</f>
        <v>#REF!</v>
      </c>
      <c r="K18" s="8" t="e">
        <f>Arkusz1!#REF!</f>
        <v>#REF!</v>
      </c>
      <c r="L18" s="8" t="e">
        <f>Arkusz1!#REF!</f>
        <v>#REF!</v>
      </c>
      <c r="M18" s="8" t="e">
        <f>Arkusz1!#REF!</f>
        <v>#REF!</v>
      </c>
      <c r="N18" s="8" t="e">
        <f>Arkusz1!#REF!</f>
        <v>#REF!</v>
      </c>
      <c r="O18" s="8" t="e">
        <f>Arkusz1!#REF!</f>
        <v>#REF!</v>
      </c>
      <c r="P18" s="15" t="e">
        <f>Arkusz1!#REF!</f>
        <v>#REF!</v>
      </c>
    </row>
    <row r="19" spans="3:16" ht="12.75">
      <c r="C19" s="51"/>
      <c r="D19" s="2" t="s">
        <v>1</v>
      </c>
      <c r="E19" s="5" t="e">
        <f>Arkusz1!#REF!</f>
        <v>#REF!</v>
      </c>
      <c r="F19" s="5" t="e">
        <f>Arkusz1!#REF!</f>
        <v>#REF!</v>
      </c>
      <c r="G19" s="5" t="e">
        <f>Arkusz1!#REF!</f>
        <v>#REF!</v>
      </c>
      <c r="H19" s="5" t="e">
        <f>Arkusz1!#REF!</f>
        <v>#REF!</v>
      </c>
      <c r="I19" s="5" t="e">
        <f>Arkusz1!#REF!</f>
        <v>#REF!</v>
      </c>
      <c r="J19" s="5" t="e">
        <f>Arkusz1!#REF!</f>
        <v>#REF!</v>
      </c>
      <c r="K19" s="5" t="e">
        <f>Arkusz1!#REF!</f>
        <v>#REF!</v>
      </c>
      <c r="L19" s="5" t="e">
        <f>Arkusz1!#REF!</f>
        <v>#REF!</v>
      </c>
      <c r="M19" s="5" t="e">
        <f>Arkusz1!#REF!</f>
        <v>#REF!</v>
      </c>
      <c r="N19" s="5" t="e">
        <f>Arkusz1!#REF!</f>
        <v>#REF!</v>
      </c>
      <c r="O19" s="5" t="e">
        <f>Arkusz1!#REF!</f>
        <v>#REF!</v>
      </c>
      <c r="P19" s="13" t="e">
        <f>Arkusz1!#REF!</f>
        <v>#REF!</v>
      </c>
    </row>
    <row r="20" spans="3:16" ht="13.5" thickBot="1">
      <c r="C20" s="52"/>
      <c r="D20" s="9" t="s">
        <v>2</v>
      </c>
      <c r="E20" s="10">
        <f>Arkusz1!C18</f>
        <v>270000</v>
      </c>
      <c r="F20" s="10">
        <f>Arkusz1!D18</f>
        <v>320000</v>
      </c>
      <c r="G20" s="10">
        <f>Arkusz1!E18</f>
        <v>500182</v>
      </c>
      <c r="H20" s="10">
        <f>Arkusz1!F18</f>
        <v>238375</v>
      </c>
      <c r="I20" s="10">
        <f>Arkusz1!G18</f>
        <v>1328557</v>
      </c>
      <c r="J20" s="10">
        <f>Arkusz1!H18</f>
        <v>20000</v>
      </c>
      <c r="K20" s="10">
        <f>Arkusz1!I18</f>
        <v>50550</v>
      </c>
      <c r="L20" s="10">
        <f>Arkusz1!J18</f>
        <v>70550</v>
      </c>
      <c r="M20" s="10">
        <f>Arkusz1!K18</f>
        <v>171406</v>
      </c>
      <c r="N20" s="10">
        <f>Arkusz1!L18</f>
        <v>85921</v>
      </c>
      <c r="O20" s="10">
        <f>Arkusz1!M18</f>
        <v>257327</v>
      </c>
      <c r="P20" s="14" t="e">
        <f>Arkusz1!#REF!</f>
        <v>#REF!</v>
      </c>
    </row>
    <row r="21" spans="3:16" ht="12.75">
      <c r="C21" s="50">
        <v>2014</v>
      </c>
      <c r="D21" s="7" t="s">
        <v>0</v>
      </c>
      <c r="E21" s="8" t="e">
        <f>Arkusz1!#REF!</f>
        <v>#REF!</v>
      </c>
      <c r="F21" s="8" t="e">
        <f>Arkusz1!#REF!</f>
        <v>#REF!</v>
      </c>
      <c r="G21" s="8" t="e">
        <f>Arkusz1!#REF!</f>
        <v>#REF!</v>
      </c>
      <c r="H21" s="8" t="e">
        <f>Arkusz1!#REF!</f>
        <v>#REF!</v>
      </c>
      <c r="I21" s="8" t="e">
        <f>Arkusz1!#REF!</f>
        <v>#REF!</v>
      </c>
      <c r="J21" s="8" t="e">
        <f>Arkusz1!#REF!</f>
        <v>#REF!</v>
      </c>
      <c r="K21" s="8" t="e">
        <f>Arkusz1!#REF!</f>
        <v>#REF!</v>
      </c>
      <c r="L21" s="8" t="e">
        <f>Arkusz1!#REF!</f>
        <v>#REF!</v>
      </c>
      <c r="M21" s="8" t="e">
        <f>Arkusz1!#REF!</f>
        <v>#REF!</v>
      </c>
      <c r="N21" s="8" t="e">
        <f>Arkusz1!#REF!</f>
        <v>#REF!</v>
      </c>
      <c r="O21" s="8" t="e">
        <f>Arkusz1!#REF!</f>
        <v>#REF!</v>
      </c>
      <c r="P21" s="15" t="e">
        <f>Arkusz1!#REF!</f>
        <v>#REF!</v>
      </c>
    </row>
    <row r="22" spans="3:16" ht="12.75">
      <c r="C22" s="51"/>
      <c r="D22" s="2" t="s">
        <v>1</v>
      </c>
      <c r="E22" s="5" t="e">
        <f>Arkusz1!#REF!</f>
        <v>#REF!</v>
      </c>
      <c r="F22" s="5" t="e">
        <f>Arkusz1!#REF!</f>
        <v>#REF!</v>
      </c>
      <c r="G22" s="5" t="e">
        <f>Arkusz1!#REF!</f>
        <v>#REF!</v>
      </c>
      <c r="H22" s="5" t="e">
        <f>Arkusz1!#REF!</f>
        <v>#REF!</v>
      </c>
      <c r="I22" s="5" t="e">
        <f>Arkusz1!#REF!</f>
        <v>#REF!</v>
      </c>
      <c r="J22" s="5" t="e">
        <f>Arkusz1!#REF!</f>
        <v>#REF!</v>
      </c>
      <c r="K22" s="5" t="e">
        <f>Arkusz1!#REF!</f>
        <v>#REF!</v>
      </c>
      <c r="L22" s="5" t="e">
        <f>Arkusz1!#REF!</f>
        <v>#REF!</v>
      </c>
      <c r="M22" s="5" t="e">
        <f>Arkusz1!#REF!</f>
        <v>#REF!</v>
      </c>
      <c r="N22" s="5" t="e">
        <f>Arkusz1!#REF!</f>
        <v>#REF!</v>
      </c>
      <c r="O22" s="5" t="e">
        <f>Arkusz1!#REF!</f>
        <v>#REF!</v>
      </c>
      <c r="P22" s="13" t="e">
        <f>Arkusz1!#REF!</f>
        <v>#REF!</v>
      </c>
    </row>
    <row r="23" spans="3:16" ht="13.5" thickBot="1">
      <c r="C23" s="52"/>
      <c r="D23" s="9" t="s">
        <v>2</v>
      </c>
      <c r="E23" s="10">
        <f>Arkusz1!C19</f>
        <v>0</v>
      </c>
      <c r="F23" s="10">
        <f>Arkusz1!D19</f>
        <v>0</v>
      </c>
      <c r="G23" s="10">
        <f>Arkusz1!E19</f>
        <v>0</v>
      </c>
      <c r="H23" s="10">
        <f>Arkusz1!F19</f>
        <v>0</v>
      </c>
      <c r="I23" s="10">
        <f>Arkusz1!G19</f>
        <v>0</v>
      </c>
      <c r="J23" s="10">
        <f>Arkusz1!H19</f>
        <v>0</v>
      </c>
      <c r="K23" s="10">
        <f>Arkusz1!I19</f>
        <v>0</v>
      </c>
      <c r="L23" s="10">
        <f>Arkusz1!J19</f>
        <v>0</v>
      </c>
      <c r="M23" s="10">
        <f>Arkusz1!K19</f>
        <v>170020</v>
      </c>
      <c r="N23" s="10">
        <f>Arkusz1!L19</f>
        <v>82813</v>
      </c>
      <c r="O23" s="10">
        <f>Arkusz1!M19</f>
        <v>252833</v>
      </c>
      <c r="P23" s="14" t="e">
        <f>Arkusz1!#REF!</f>
        <v>#REF!</v>
      </c>
    </row>
    <row r="24" spans="3:16" ht="12.75">
      <c r="C24" s="50">
        <v>2015</v>
      </c>
      <c r="D24" s="7" t="s">
        <v>0</v>
      </c>
      <c r="E24" s="8" t="e">
        <f>Arkusz1!#REF!</f>
        <v>#REF!</v>
      </c>
      <c r="F24" s="8" t="e">
        <f>Arkusz1!#REF!</f>
        <v>#REF!</v>
      </c>
      <c r="G24" s="8" t="e">
        <f>Arkusz1!#REF!</f>
        <v>#REF!</v>
      </c>
      <c r="H24" s="8" t="e">
        <f>Arkusz1!#REF!</f>
        <v>#REF!</v>
      </c>
      <c r="I24" s="8" t="e">
        <f>Arkusz1!#REF!</f>
        <v>#REF!</v>
      </c>
      <c r="J24" s="8" t="e">
        <f>Arkusz1!#REF!</f>
        <v>#REF!</v>
      </c>
      <c r="K24" s="8" t="e">
        <f>Arkusz1!#REF!</f>
        <v>#REF!</v>
      </c>
      <c r="L24" s="8" t="e">
        <f>Arkusz1!#REF!</f>
        <v>#REF!</v>
      </c>
      <c r="M24" s="8" t="e">
        <f>Arkusz1!#REF!</f>
        <v>#REF!</v>
      </c>
      <c r="N24" s="8" t="e">
        <f>Arkusz1!#REF!</f>
        <v>#REF!</v>
      </c>
      <c r="O24" s="8" t="e">
        <f>Arkusz1!#REF!</f>
        <v>#REF!</v>
      </c>
      <c r="P24" s="15" t="e">
        <f>Arkusz1!#REF!</f>
        <v>#REF!</v>
      </c>
    </row>
    <row r="25" spans="3:16" ht="12.75">
      <c r="C25" s="51"/>
      <c r="D25" s="2" t="s">
        <v>1</v>
      </c>
      <c r="E25" s="5" t="e">
        <f>Arkusz1!#REF!</f>
        <v>#REF!</v>
      </c>
      <c r="F25" s="5" t="e">
        <f>Arkusz1!#REF!</f>
        <v>#REF!</v>
      </c>
      <c r="G25" s="5" t="e">
        <f>Arkusz1!#REF!</f>
        <v>#REF!</v>
      </c>
      <c r="H25" s="5" t="e">
        <f>Arkusz1!#REF!</f>
        <v>#REF!</v>
      </c>
      <c r="I25" s="5" t="e">
        <f>Arkusz1!#REF!</f>
        <v>#REF!</v>
      </c>
      <c r="J25" s="5" t="e">
        <f>Arkusz1!#REF!</f>
        <v>#REF!</v>
      </c>
      <c r="K25" s="5" t="e">
        <f>Arkusz1!#REF!</f>
        <v>#REF!</v>
      </c>
      <c r="L25" s="5" t="e">
        <f>Arkusz1!#REF!</f>
        <v>#REF!</v>
      </c>
      <c r="M25" s="5" t="e">
        <f>Arkusz1!#REF!</f>
        <v>#REF!</v>
      </c>
      <c r="N25" s="5" t="e">
        <f>Arkusz1!#REF!</f>
        <v>#REF!</v>
      </c>
      <c r="O25" s="5" t="e">
        <f>Arkusz1!#REF!</f>
        <v>#REF!</v>
      </c>
      <c r="P25" s="13" t="e">
        <f>Arkusz1!#REF!</f>
        <v>#REF!</v>
      </c>
    </row>
    <row r="26" spans="3:16" ht="13.5" thickBot="1">
      <c r="C26" s="52"/>
      <c r="D26" s="9" t="s">
        <v>2</v>
      </c>
      <c r="E26" s="10">
        <f>Arkusz1!C20</f>
        <v>0</v>
      </c>
      <c r="F26" s="10">
        <f>Arkusz1!D20</f>
        <v>0</v>
      </c>
      <c r="G26" s="10">
        <f>Arkusz1!E20</f>
        <v>0</v>
      </c>
      <c r="H26" s="10">
        <f>Arkusz1!F20</f>
        <v>0</v>
      </c>
      <c r="I26" s="10">
        <f>Arkusz1!G20</f>
        <v>0</v>
      </c>
      <c r="J26" s="10">
        <f>Arkusz1!H20</f>
        <v>0</v>
      </c>
      <c r="K26" s="10">
        <f>Arkusz1!I20</f>
        <v>0</v>
      </c>
      <c r="L26" s="10">
        <f>Arkusz1!J20</f>
        <v>0</v>
      </c>
      <c r="M26" s="10">
        <f>Arkusz1!K20</f>
        <v>80000</v>
      </c>
      <c r="N26" s="10">
        <f>Arkusz1!L20</f>
        <v>53635</v>
      </c>
      <c r="O26" s="10">
        <f>Arkusz1!M20</f>
        <v>133635</v>
      </c>
      <c r="P26" s="14" t="e">
        <f>Arkusz1!#REF!</f>
        <v>#REF!</v>
      </c>
    </row>
    <row r="27" spans="3:16" ht="12.75">
      <c r="C27" s="53" t="s">
        <v>12</v>
      </c>
      <c r="D27" s="11" t="s">
        <v>0</v>
      </c>
      <c r="E27" s="12" t="e">
        <f aca="true" t="shared" si="0" ref="E27:P27">+E6+E9+E12+E15+E18+E21+E24</f>
        <v>#REF!</v>
      </c>
      <c r="F27" s="12" t="e">
        <f t="shared" si="0"/>
        <v>#REF!</v>
      </c>
      <c r="G27" s="12" t="e">
        <f t="shared" si="0"/>
        <v>#REF!</v>
      </c>
      <c r="H27" s="12" t="e">
        <f t="shared" si="0"/>
        <v>#REF!</v>
      </c>
      <c r="I27" s="12" t="e">
        <f t="shared" si="0"/>
        <v>#REF!</v>
      </c>
      <c r="J27" s="12" t="e">
        <f t="shared" si="0"/>
        <v>#REF!</v>
      </c>
      <c r="K27" s="12" t="e">
        <f t="shared" si="0"/>
        <v>#REF!</v>
      </c>
      <c r="L27" s="12" t="e">
        <f t="shared" si="0"/>
        <v>#REF!</v>
      </c>
      <c r="M27" s="12" t="e">
        <f t="shared" si="0"/>
        <v>#REF!</v>
      </c>
      <c r="N27" s="12" t="e">
        <f t="shared" si="0"/>
        <v>#REF!</v>
      </c>
      <c r="O27" s="12" t="e">
        <f t="shared" si="0"/>
        <v>#REF!</v>
      </c>
      <c r="P27" s="16" t="e">
        <f t="shared" si="0"/>
        <v>#REF!</v>
      </c>
    </row>
    <row r="28" spans="3:16" ht="12.75">
      <c r="C28" s="54"/>
      <c r="D28" s="3" t="s">
        <v>1</v>
      </c>
      <c r="E28" s="6" t="e">
        <f aca="true" t="shared" si="1" ref="E28:P28">+E7+E10+E13+E16+E19+E22+E25</f>
        <v>#REF!</v>
      </c>
      <c r="F28" s="6" t="e">
        <f t="shared" si="1"/>
        <v>#REF!</v>
      </c>
      <c r="G28" s="6" t="e">
        <f t="shared" si="1"/>
        <v>#REF!</v>
      </c>
      <c r="H28" s="6" t="e">
        <f t="shared" si="1"/>
        <v>#REF!</v>
      </c>
      <c r="I28" s="6" t="e">
        <f t="shared" si="1"/>
        <v>#REF!</v>
      </c>
      <c r="J28" s="6" t="e">
        <f t="shared" si="1"/>
        <v>#REF!</v>
      </c>
      <c r="K28" s="6" t="e">
        <f t="shared" si="1"/>
        <v>#REF!</v>
      </c>
      <c r="L28" s="6" t="e">
        <f t="shared" si="1"/>
        <v>#REF!</v>
      </c>
      <c r="M28" s="6" t="e">
        <f t="shared" si="1"/>
        <v>#REF!</v>
      </c>
      <c r="N28" s="6" t="e">
        <f t="shared" si="1"/>
        <v>#REF!</v>
      </c>
      <c r="O28" s="6" t="e">
        <f t="shared" si="1"/>
        <v>#REF!</v>
      </c>
      <c r="P28" s="17" t="e">
        <f t="shared" si="1"/>
        <v>#REF!</v>
      </c>
    </row>
    <row r="29" spans="3:16" ht="13.5" thickBot="1">
      <c r="C29" s="55"/>
      <c r="D29" s="18" t="s">
        <v>2</v>
      </c>
      <c r="E29" s="19">
        <f aca="true" t="shared" si="2" ref="E29:P29">+E8+E11+E14+E17+E20+E23+E26</f>
        <v>620000</v>
      </c>
      <c r="F29" s="19">
        <f t="shared" si="2"/>
        <v>620000</v>
      </c>
      <c r="G29" s="19">
        <f t="shared" si="2"/>
        <v>3895892</v>
      </c>
      <c r="H29" s="19">
        <f t="shared" si="2"/>
        <v>680000</v>
      </c>
      <c r="I29" s="19">
        <f t="shared" si="2"/>
        <v>5815892</v>
      </c>
      <c r="J29" s="19">
        <f t="shared" si="2"/>
        <v>30000</v>
      </c>
      <c r="K29" s="19">
        <f t="shared" si="2"/>
        <v>120411</v>
      </c>
      <c r="L29" s="19">
        <f t="shared" si="2"/>
        <v>150411</v>
      </c>
      <c r="M29" s="19">
        <f t="shared" si="2"/>
        <v>967862</v>
      </c>
      <c r="N29" s="19">
        <f t="shared" si="2"/>
        <v>486111</v>
      </c>
      <c r="O29" s="19">
        <f t="shared" si="2"/>
        <v>1453973</v>
      </c>
      <c r="P29" s="20" t="e">
        <f t="shared" si="2"/>
        <v>#REF!</v>
      </c>
    </row>
  </sheetData>
  <sheetProtection/>
  <mergeCells count="15">
    <mergeCell ref="C24:C26"/>
    <mergeCell ref="C27:C29"/>
    <mergeCell ref="C6:C8"/>
    <mergeCell ref="C9:C11"/>
    <mergeCell ref="C12:C14"/>
    <mergeCell ref="C15:C17"/>
    <mergeCell ref="C18:C20"/>
    <mergeCell ref="C21:C23"/>
    <mergeCell ref="C3:C5"/>
    <mergeCell ref="D3:D5"/>
    <mergeCell ref="E3:P3"/>
    <mergeCell ref="E4:I4"/>
    <mergeCell ref="J4:L4"/>
    <mergeCell ref="M4:O4"/>
    <mergeCell ref="P4:P5"/>
  </mergeCells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 Gębski</dc:creator>
  <cp:keywords/>
  <dc:description/>
  <cp:lastModifiedBy>Rataj</cp:lastModifiedBy>
  <cp:lastPrinted>2012-07-24T07:15:35Z</cp:lastPrinted>
  <dcterms:created xsi:type="dcterms:W3CDTF">2008-11-21T18:30:19Z</dcterms:created>
  <dcterms:modified xsi:type="dcterms:W3CDTF">2012-07-24T07:34:42Z</dcterms:modified>
  <cp:category/>
  <cp:version/>
  <cp:contentType/>
  <cp:contentStatus/>
</cp:coreProperties>
</file>