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480" windowHeight="4395" activeTab="2"/>
  </bookViews>
  <sheets>
    <sheet name="Instrukcja wypełniania" sheetId="1" r:id="rId1"/>
    <sheet name="Bilans" sheetId="2" r:id="rId2"/>
    <sheet name="Rachunek zysków i strat" sheetId="3" r:id="rId3"/>
  </sheets>
  <definedNames>
    <definedName name="_xlnm.Print_Area" localSheetId="1">'Bilans'!$A$2:$G$27</definedName>
    <definedName name="_xlnm.Print_Area" localSheetId="2">'Rachunek zysków i strat'!$A$1:$F$26</definedName>
  </definedNames>
  <calcPr fullCalcOnLoad="1"/>
</workbook>
</file>

<file path=xl/sharedStrings.xml><?xml version="1.0" encoding="utf-8"?>
<sst xmlns="http://schemas.openxmlformats.org/spreadsheetml/2006/main" count="79" uniqueCount="71">
  <si>
    <t>B. Aktywa obrotowe, w tym:</t>
  </si>
  <si>
    <t>– zapasy</t>
  </si>
  <si>
    <t>– należności krótkoterminowe</t>
  </si>
  <si>
    <t>Aktywa razem</t>
  </si>
  <si>
    <t>A. Kapitał (fundusz) własny, w tym:</t>
  </si>
  <si>
    <t>– kapitał (fundusz) podstawowy</t>
  </si>
  <si>
    <t>– należne wpłaty na kapitał podstawowy (wielkość ujemna)</t>
  </si>
  <si>
    <t>B. Zobowiązania i rezerwy na zobowiązania, w tym:</t>
  </si>
  <si>
    <t>– rezerwy na zobowiązania</t>
  </si>
  <si>
    <t>– zobowiązania z tytułu kredytów i pożyczek</t>
  </si>
  <si>
    <t>Pasywa razem</t>
  </si>
  <si>
    <t>B. Koszty podstawowej działalności operacyjnej:</t>
  </si>
  <si>
    <t>I. Amortyzacja</t>
  </si>
  <si>
    <t>II. Zużycie materiałów i energii</t>
  </si>
  <si>
    <t>III. Wynagrodzenia, ubezpieczenia społeczne i inne świadczenia</t>
  </si>
  <si>
    <t>IV. Pozostałe koszty</t>
  </si>
  <si>
    <t>C. Pozostałe przychody i zyski, w tym aktualizacja wartości aktywów</t>
  </si>
  <si>
    <t>D. Pozostałe koszty i straty, w tym aktualizacja wartości aktywów</t>
  </si>
  <si>
    <t>E. Podatek dochodowy</t>
  </si>
  <si>
    <t>G. Wynik finansowy netto ogółem (A−B+C−D−E), w tym:</t>
  </si>
  <si>
    <t>I. Nadwyżka przychodów nad kosztami (wartość dodatnia)</t>
  </si>
  <si>
    <t>II. Nadwyżka kosztów nad przychodami (wartość ujemna)</t>
  </si>
  <si>
    <t>– środki trwałe</t>
  </si>
  <si>
    <t>A. Aktywa trwałe, w tym:</t>
  </si>
  <si>
    <t>Jeżeli po wstawieniu liczb aktywa nie będą równały się pasywom wyświetli się ostrzegawczy komunikat</t>
  </si>
  <si>
    <t>Dzień</t>
  </si>
  <si>
    <t>Miesiąc</t>
  </si>
  <si>
    <t>Rok</t>
  </si>
  <si>
    <t>Stan na</t>
  </si>
  <si>
    <t>początek roku</t>
  </si>
  <si>
    <t>koniec roku</t>
  </si>
  <si>
    <t>AKTYWA</t>
  </si>
  <si>
    <t>PASYWA</t>
  </si>
  <si>
    <t>Ulica</t>
  </si>
  <si>
    <t xml:space="preserve">Nr </t>
  </si>
  <si>
    <t>Kod pocztowy</t>
  </si>
  <si>
    <t>Poczta</t>
  </si>
  <si>
    <r>
      <t xml:space="preserve">Wstaw </t>
    </r>
    <r>
      <rPr>
        <b/>
        <sz val="11"/>
        <rFont val="Arial"/>
        <family val="2"/>
      </rPr>
      <t>nazwę organizacji</t>
    </r>
    <r>
      <rPr>
        <sz val="11"/>
        <rFont val="Arial"/>
        <family val="2"/>
      </rPr>
      <t>, dla której sporządzasz sprawozdanie finansowe  (zielone pole po prawej)</t>
    </r>
  </si>
  <si>
    <r>
      <t xml:space="preserve">Wstaw </t>
    </r>
    <r>
      <rPr>
        <b/>
        <sz val="11"/>
        <rFont val="Arial"/>
        <family val="2"/>
      </rPr>
      <t xml:space="preserve">adres organizacji </t>
    </r>
    <r>
      <rPr>
        <sz val="11"/>
        <rFont val="Arial"/>
        <family val="2"/>
      </rPr>
      <t>(zielone pola po prawej)</t>
    </r>
  </si>
  <si>
    <r>
      <t xml:space="preserve">Wstaw numer </t>
    </r>
    <r>
      <rPr>
        <b/>
        <sz val="11"/>
        <rFont val="Arial"/>
        <family val="2"/>
      </rPr>
      <t>REGON</t>
    </r>
    <r>
      <rPr>
        <sz val="11"/>
        <rFont val="Arial"/>
        <family val="2"/>
      </rPr>
      <t xml:space="preserve"> (zielone pole po prawej)</t>
    </r>
  </si>
  <si>
    <r>
      <t>Przejdź do zakładki "</t>
    </r>
    <r>
      <rPr>
        <b/>
        <sz val="11"/>
        <rFont val="Arial"/>
        <family val="2"/>
      </rPr>
      <t>Bilans</t>
    </r>
    <r>
      <rPr>
        <sz val="11"/>
        <rFont val="Arial"/>
        <family val="2"/>
      </rPr>
      <t>" i wstaw dane liczbowe w zielone pola.</t>
    </r>
  </si>
  <si>
    <r>
      <t>Przejdź do zakładki "</t>
    </r>
    <r>
      <rPr>
        <b/>
        <sz val="11"/>
        <rFont val="Arial"/>
        <family val="2"/>
      </rPr>
      <t>Rachunek zysków i strat</t>
    </r>
    <r>
      <rPr>
        <sz val="11"/>
        <rFont val="Arial"/>
        <family val="2"/>
      </rPr>
      <t>" i wstaw dane liczbowe w zielone pola</t>
    </r>
  </si>
  <si>
    <t>REGON: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</si>
  <si>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</si>
  <si>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</si>
  <si>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</si>
  <si>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</si>
  <si>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</si>
  <si>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</si>
  <si>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</si>
  <si>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</si>
  <si>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</si>
  <si>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</si>
  <si>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</si>
  <si>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</si>
  <si>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r>
      <t xml:space="preserve">Wybierz </t>
    </r>
    <r>
      <rPr>
        <b/>
        <sz val="11"/>
        <rFont val="Arial"/>
        <family val="2"/>
      </rPr>
      <t>datę</t>
    </r>
    <r>
      <rPr>
        <sz val="11"/>
        <rFont val="Arial"/>
        <family val="2"/>
      </rPr>
      <t xml:space="preserve">, na którą </t>
    </r>
    <r>
      <rPr>
        <b/>
        <sz val="11"/>
        <rFont val="Arial"/>
        <family val="2"/>
      </rPr>
      <t>przygotowujesz sprawozdanie finansowe</t>
    </r>
    <r>
      <rPr>
        <sz val="11"/>
        <rFont val="Arial"/>
        <family val="2"/>
      </rPr>
      <t>. Klikaj na komórki po prawej stronie, następnie na strzałkę i wybieraj kursorem dane z rozwijanej listy</t>
    </r>
  </si>
  <si>
    <r>
      <t xml:space="preserve">Wybierz </t>
    </r>
    <r>
      <rPr>
        <b/>
        <sz val="11"/>
        <rFont val="Arial"/>
        <family val="2"/>
      </rPr>
      <t>datę</t>
    </r>
    <r>
      <rPr>
        <sz val="11"/>
        <rFont val="Arial"/>
        <family val="2"/>
      </rPr>
      <t xml:space="preserve">, kiedy </t>
    </r>
    <r>
      <rPr>
        <b/>
        <sz val="11"/>
        <rFont val="Arial"/>
        <family val="2"/>
      </rPr>
      <t>sprawozdanie finansowe jest podpisywane</t>
    </r>
    <r>
      <rPr>
        <sz val="11"/>
        <rFont val="Arial"/>
        <family val="2"/>
      </rPr>
      <t xml:space="preserve"> przez osoby upoważnione. Klikaj na komórki po prawej stronie, następnie na strzałkę i wybieraj kursorem dane z rozwijanej listy</t>
    </r>
  </si>
  <si>
    <t>Podpisy:</t>
  </si>
  <si>
    <t>Instrukcja wypełniania wzorów sprawozdań finansowych</t>
  </si>
  <si>
    <r>
      <t>Wydrukuj zakładki "</t>
    </r>
    <r>
      <rPr>
        <b/>
        <sz val="11"/>
        <rFont val="Arial"/>
        <family val="2"/>
      </rPr>
      <t>Bilans</t>
    </r>
    <r>
      <rPr>
        <sz val="11"/>
        <rFont val="Arial"/>
        <family val="2"/>
      </rPr>
      <t>" i "</t>
    </r>
    <r>
      <rPr>
        <b/>
        <sz val="11"/>
        <rFont val="Arial"/>
        <family val="2"/>
      </rPr>
      <t>Rachunek zysków i strat</t>
    </r>
    <r>
      <rPr>
        <sz val="11"/>
        <rFont val="Arial"/>
        <family val="2"/>
      </rPr>
      <t>". Uzyskaj pod sprawozdaniami podpisy osób upoważnionych</t>
    </r>
  </si>
  <si>
    <t>dla jednostek mikro, o których mowa w art. 3 ust. 1a pkt 2 ustawy o rachunkowości (nie prowadzących działalności gospodarczej)</t>
  </si>
  <si>
    <r>
      <t xml:space="preserve">A. Przychody podstawowej działalności operacyjnej i zrównane z nimi, w tym zmiana stanu produktów </t>
    </r>
    <r>
      <rPr>
        <sz val="11"/>
        <rFont val="Arial"/>
        <family val="2"/>
      </rPr>
      <t>(zwiększenie – wartość dodatnia, zmniejszenie – wartość ujemna)</t>
    </r>
  </si>
  <si>
    <t>(numer statystyczny)</t>
  </si>
  <si>
    <t>(nazwa jednostki)</t>
  </si>
  <si>
    <t>Rok poprzedni</t>
  </si>
  <si>
    <t>Rok bieżący</t>
  </si>
  <si>
    <t>Fundacja LGD Wieczno</t>
  </si>
  <si>
    <t>Mickiewicza</t>
  </si>
  <si>
    <t>87-200</t>
  </si>
  <si>
    <t>Wabrzeźno</t>
  </si>
  <si>
    <r>
      <rPr>
        <b/>
        <sz val="10"/>
        <color indexed="8"/>
        <rFont val="Arial"/>
        <family val="2"/>
      </rPr>
      <t>Informacje uzupełniające do bilansu.</t>
    </r>
    <r>
      <rPr>
        <sz val="10"/>
        <color indexed="8"/>
        <rFont val="Arial"/>
        <family val="2"/>
      </rPr>
      <t xml:space="preserve">
1. Zobowiązania krótkoterminowe na dzień 31.12.2014 r. wynoszą kwotę </t>
    </r>
    <r>
      <rPr>
        <b/>
        <sz val="10"/>
        <color indexed="8"/>
        <rFont val="Arial"/>
        <family val="2"/>
      </rPr>
      <t>120.090,27</t>
    </r>
    <r>
      <rPr>
        <sz val="10"/>
        <color indexed="8"/>
        <rFont val="Arial"/>
        <family val="2"/>
      </rPr>
      <t xml:space="preserve"> zł. Z tytułu pożyczek – </t>
    </r>
    <r>
      <rPr>
        <i/>
        <sz val="10"/>
        <color indexed="8"/>
        <rFont val="Arial"/>
        <family val="2"/>
      </rPr>
      <t>120.000,00</t>
    </r>
    <r>
      <rPr>
        <sz val="10"/>
        <color indexed="8"/>
        <rFont val="Arial"/>
        <family val="2"/>
      </rPr>
      <t xml:space="preserve">, pozostałe zobowiązania – </t>
    </r>
    <r>
      <rPr>
        <i/>
        <sz val="10"/>
        <color indexed="8"/>
        <rFont val="Arial"/>
        <family val="2"/>
      </rPr>
      <t>90,27</t>
    </r>
    <r>
      <rPr>
        <sz val="10"/>
        <color indexed="8"/>
        <rFont val="Arial"/>
        <family val="2"/>
      </rPr>
      <t xml:space="preserve"> (rozrachunki z pracownikami). 
2. Zobowiązania długoterminowe na dzień 31.12.2014 r. wynoszą kwotę </t>
    </r>
    <r>
      <rPr>
        <b/>
        <sz val="10"/>
        <color indexed="8"/>
        <rFont val="Arial"/>
        <family val="2"/>
      </rPr>
      <t>0,00</t>
    </r>
    <r>
      <rPr>
        <sz val="10"/>
        <color indexed="8"/>
        <rFont val="Arial"/>
        <family val="2"/>
      </rPr>
      <t xml:space="preserve"> zł. 
3. Rezerwy na zobowiązania nie wystąpiły.
4. Nie udzielano zaliczek i kredytów członkom organów administrujących, zarządzających i nadzorujących.
5. Nie nabywano oraz nie zbywano udziałów (akcji) własnych.
6. Informacja o wysokości uzyskanych przychodów - przychody z działalności statutowej w wysokości: </t>
    </r>
    <r>
      <rPr>
        <b/>
        <sz val="10"/>
        <color indexed="8"/>
        <rFont val="Arial"/>
        <family val="2"/>
      </rPr>
      <t>299.393,59</t>
    </r>
    <r>
      <rPr>
        <sz val="10"/>
        <color indexed="8"/>
        <rFont val="Arial"/>
        <family val="2"/>
      </rPr>
      <t xml:space="preserve"> zł.
7. Informacja o poniesionych kosztach - koszty realizacji zadań statutowych: </t>
    </r>
    <r>
      <rPr>
        <b/>
        <sz val="10"/>
        <color indexed="8"/>
        <rFont val="Arial"/>
        <family val="2"/>
      </rPr>
      <t>320.852,79</t>
    </r>
    <r>
      <rPr>
        <sz val="10"/>
        <color indexed="8"/>
        <rFont val="Arial"/>
        <family val="2"/>
      </rPr>
      <t xml:space="preserve"> zł. 
8. Wynik finansowy za 2014 r. - strata w kwocie: </t>
    </r>
    <r>
      <rPr>
        <b/>
        <sz val="10"/>
        <color indexed="8"/>
        <rFont val="Arial"/>
        <family val="2"/>
      </rPr>
      <t>21.459,20</t>
    </r>
    <r>
      <rPr>
        <sz val="10"/>
        <color indexed="8"/>
        <rFont val="Arial"/>
        <family val="2"/>
      </rPr>
      <t xml:space="preserve"> zł. (wydatki zostały pokryte pożyczkami).
9. Środki pieniężne - w kasie w wysokości: </t>
    </r>
    <r>
      <rPr>
        <b/>
        <sz val="10"/>
        <color indexed="8"/>
        <rFont val="Arial"/>
        <family val="2"/>
      </rPr>
      <t>0,00</t>
    </r>
    <r>
      <rPr>
        <sz val="10"/>
        <color indexed="8"/>
        <rFont val="Arial"/>
        <family val="2"/>
      </rPr>
      <t xml:space="preserve"> zł, na rachunkach bankowych w wysokości: </t>
    </r>
    <r>
      <rPr>
        <b/>
        <sz val="10"/>
        <color indexed="8"/>
        <rFont val="Arial"/>
        <family val="2"/>
      </rPr>
      <t>14.467,34</t>
    </r>
    <r>
      <rPr>
        <sz val="10"/>
        <color indexed="8"/>
        <rFont val="Arial"/>
        <family val="2"/>
      </rPr>
      <t xml:space="preserve"> zł. 
10. Należności krótkoterminowe i długoterminowe nie wystąpiły.
11. Rozliczenia międzyokresowe nie wystąpiły.
12. W roku obrotowym nie wystąpiły zyski ani straty nadzwyczajne.                       
Wąbrzeźno, dnia 31.03.2015 r. 
sporządził:                                                                                        podpisy członków zarządu:
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</si>
</sst>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yy/mm/dd;@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30"/>
      <name val="Arial"/>
      <family val="2"/>
    </font>
    <font>
      <sz val="10"/>
      <color indexed="8"/>
      <name val="Czcionka tekstu podstawowego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rgb="FF00A4DE"/>
      <name val="Arial"/>
      <family val="2"/>
    </font>
    <font>
      <sz val="10"/>
      <color theme="1"/>
      <name val="Czcionka tekstu podstawowego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2FEE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>
        <color indexed="63"/>
      </right>
      <top style="thin">
        <color theme="0" tint="-0.3499799966812134"/>
      </top>
      <bottom style="medium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 style="thin">
        <color theme="0" tint="-0.3499799966812134"/>
      </right>
      <top style="medium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5" fillId="34" borderId="12" xfId="0" applyNumberFormat="1" applyFont="1" applyFill="1" applyBorder="1" applyAlignment="1" applyProtection="1">
      <alignment/>
      <protection locked="0"/>
    </xf>
    <xf numFmtId="4" fontId="5" fillId="34" borderId="13" xfId="0" applyNumberFormat="1" applyFont="1" applyFill="1" applyBorder="1" applyAlignment="1" applyProtection="1">
      <alignment/>
      <protection locked="0"/>
    </xf>
    <xf numFmtId="4" fontId="2" fillId="34" borderId="10" xfId="0" applyNumberFormat="1" applyFont="1" applyFill="1" applyBorder="1" applyAlignment="1" applyProtection="1">
      <alignment/>
      <protection locked="0"/>
    </xf>
    <xf numFmtId="4" fontId="2" fillId="34" borderId="11" xfId="0" applyNumberFormat="1" applyFont="1" applyFill="1" applyBorder="1" applyAlignment="1" applyProtection="1">
      <alignment/>
      <protection locked="0"/>
    </xf>
    <xf numFmtId="4" fontId="5" fillId="34" borderId="10" xfId="0" applyNumberFormat="1" applyFont="1" applyFill="1" applyBorder="1" applyAlignment="1" applyProtection="1">
      <alignment/>
      <protection locked="0"/>
    </xf>
    <xf numFmtId="4" fontId="5" fillId="34" borderId="11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left" wrapText="1" indent="1"/>
    </xf>
    <xf numFmtId="0" fontId="5" fillId="0" borderId="20" xfId="0" applyFont="1" applyFill="1" applyBorder="1" applyAlignment="1">
      <alignment horizontal="left" wrapText="1" indent="1"/>
    </xf>
    <xf numFmtId="0" fontId="5" fillId="33" borderId="18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 quotePrefix="1">
      <alignment horizontal="center" vertical="center"/>
    </xf>
    <xf numFmtId="165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left" wrapText="1" indent="3"/>
    </xf>
    <xf numFmtId="4" fontId="5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 applyProtection="1">
      <alignment/>
      <protection locked="0"/>
    </xf>
    <xf numFmtId="0" fontId="5" fillId="33" borderId="20" xfId="0" applyFont="1" applyFill="1" applyBorder="1" applyAlignment="1">
      <alignment horizontal="left" indent="1"/>
    </xf>
    <xf numFmtId="4" fontId="5" fillId="33" borderId="11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left" indent="3"/>
    </xf>
    <xf numFmtId="0" fontId="2" fillId="0" borderId="21" xfId="0" applyFont="1" applyFill="1" applyBorder="1" applyAlignment="1">
      <alignment horizontal="left" indent="3"/>
    </xf>
    <xf numFmtId="0" fontId="2" fillId="0" borderId="22" xfId="0" applyFont="1" applyFill="1" applyBorder="1" applyAlignment="1">
      <alignment wrapText="1"/>
    </xf>
    <xf numFmtId="4" fontId="2" fillId="34" borderId="23" xfId="0" applyNumberFormat="1" applyFont="1" applyFill="1" applyBorder="1" applyAlignment="1" applyProtection="1">
      <alignment/>
      <protection locked="0"/>
    </xf>
    <xf numFmtId="4" fontId="2" fillId="34" borderId="24" xfId="0" applyNumberFormat="1" applyFont="1" applyFill="1" applyBorder="1" applyAlignment="1" applyProtection="1">
      <alignment/>
      <protection locked="0"/>
    </xf>
    <xf numFmtId="0" fontId="3" fillId="33" borderId="25" xfId="0" applyFont="1" applyFill="1" applyBorder="1" applyAlignment="1">
      <alignment vertical="center" wrapText="1"/>
    </xf>
    <xf numFmtId="0" fontId="3" fillId="33" borderId="26" xfId="0" applyFont="1" applyFill="1" applyBorder="1" applyAlignment="1">
      <alignment vertical="center" wrapText="1"/>
    </xf>
    <xf numFmtId="4" fontId="5" fillId="33" borderId="27" xfId="0" applyNumberFormat="1" applyFont="1" applyFill="1" applyBorder="1" applyAlignment="1">
      <alignment horizontal="center" vertical="center"/>
    </xf>
    <xf numFmtId="4" fontId="5" fillId="33" borderId="28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33" borderId="29" xfId="0" applyFont="1" applyFill="1" applyBorder="1" applyAlignment="1">
      <alignment horizontal="left" vertical="center" wrapText="1" indent="1"/>
    </xf>
    <xf numFmtId="0" fontId="10" fillId="33" borderId="30" xfId="0" applyFont="1" applyFill="1" applyBorder="1" applyAlignment="1">
      <alignment horizontal="left" vertical="center" wrapText="1" indent="1"/>
    </xf>
    <xf numFmtId="4" fontId="10" fillId="33" borderId="23" xfId="0" applyNumberFormat="1" applyFont="1" applyFill="1" applyBorder="1" applyAlignment="1">
      <alignment horizontal="center"/>
    </xf>
    <xf numFmtId="4" fontId="10" fillId="33" borderId="24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 wrapText="1" indent="1"/>
    </xf>
    <xf numFmtId="0" fontId="10" fillId="0" borderId="17" xfId="0" applyFont="1" applyFill="1" applyBorder="1" applyAlignment="1">
      <alignment horizontal="left" wrapText="1" indent="1"/>
    </xf>
    <xf numFmtId="4" fontId="10" fillId="34" borderId="12" xfId="0" applyNumberFormat="1" applyFont="1" applyFill="1" applyBorder="1" applyAlignment="1" applyProtection="1">
      <alignment/>
      <protection locked="0"/>
    </xf>
    <xf numFmtId="4" fontId="10" fillId="34" borderId="13" xfId="0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/>
    </xf>
    <xf numFmtId="0" fontId="6" fillId="0" borderId="20" xfId="0" applyFont="1" applyFill="1" applyBorder="1" applyAlignment="1">
      <alignment horizontal="left" wrapText="1" indent="1"/>
    </xf>
    <xf numFmtId="0" fontId="6" fillId="0" borderId="18" xfId="0" applyFont="1" applyFill="1" applyBorder="1" applyAlignment="1">
      <alignment horizontal="left" wrapText="1" indent="1"/>
    </xf>
    <xf numFmtId="4" fontId="6" fillId="34" borderId="10" xfId="0" applyNumberFormat="1" applyFont="1" applyFill="1" applyBorder="1" applyAlignment="1" applyProtection="1">
      <alignment/>
      <protection locked="0"/>
    </xf>
    <xf numFmtId="4" fontId="6" fillId="34" borderId="11" xfId="0" applyNumberFormat="1" applyFont="1" applyFill="1" applyBorder="1" applyAlignment="1" applyProtection="1">
      <alignment/>
      <protection locked="0"/>
    </xf>
    <xf numFmtId="0" fontId="10" fillId="0" borderId="20" xfId="0" applyFont="1" applyFill="1" applyBorder="1" applyAlignment="1">
      <alignment horizontal="left" wrapText="1" indent="1"/>
    </xf>
    <xf numFmtId="0" fontId="10" fillId="0" borderId="18" xfId="0" applyFont="1" applyFill="1" applyBorder="1" applyAlignment="1">
      <alignment horizontal="left" wrapText="1" indent="1"/>
    </xf>
    <xf numFmtId="4" fontId="10" fillId="34" borderId="10" xfId="0" applyNumberFormat="1" applyFont="1" applyFill="1" applyBorder="1" applyAlignment="1" applyProtection="1">
      <alignment/>
      <protection locked="0"/>
    </xf>
    <xf numFmtId="4" fontId="10" fillId="34" borderId="11" xfId="0" applyNumberFormat="1" applyFont="1" applyFill="1" applyBorder="1" applyAlignment="1" applyProtection="1">
      <alignment/>
      <protection locked="0"/>
    </xf>
    <xf numFmtId="0" fontId="10" fillId="33" borderId="21" xfId="0" applyFont="1" applyFill="1" applyBorder="1" applyAlignment="1">
      <alignment horizontal="left" wrapText="1" indent="1"/>
    </xf>
    <xf numFmtId="0" fontId="10" fillId="33" borderId="22" xfId="0" applyFont="1" applyFill="1" applyBorder="1" applyAlignment="1">
      <alignment horizontal="left" wrapText="1" indent="1"/>
    </xf>
    <xf numFmtId="4" fontId="10" fillId="33" borderId="23" xfId="0" applyNumberFormat="1" applyFont="1" applyFill="1" applyBorder="1" applyAlignment="1">
      <alignment/>
    </xf>
    <xf numFmtId="4" fontId="10" fillId="33" borderId="24" xfId="0" applyNumberFormat="1" applyFont="1" applyFill="1" applyBorder="1" applyAlignment="1">
      <alignment/>
    </xf>
    <xf numFmtId="0" fontId="10" fillId="0" borderId="31" xfId="0" applyFont="1" applyFill="1" applyBorder="1" applyAlignment="1">
      <alignment horizontal="left" wrapText="1" indent="1"/>
    </xf>
    <xf numFmtId="0" fontId="10" fillId="0" borderId="32" xfId="0" applyFont="1" applyFill="1" applyBorder="1" applyAlignment="1">
      <alignment horizontal="left" wrapText="1" indent="1"/>
    </xf>
    <xf numFmtId="4" fontId="10" fillId="34" borderId="16" xfId="0" applyNumberFormat="1" applyFont="1" applyFill="1" applyBorder="1" applyAlignment="1" applyProtection="1">
      <alignment/>
      <protection locked="0"/>
    </xf>
    <xf numFmtId="4" fontId="10" fillId="34" borderId="33" xfId="0" applyNumberFormat="1" applyFont="1" applyFill="1" applyBorder="1" applyAlignment="1" applyProtection="1">
      <alignment/>
      <protection locked="0"/>
    </xf>
    <xf numFmtId="0" fontId="53" fillId="0" borderId="0" xfId="0" applyFont="1" applyAlignment="1">
      <alignment/>
    </xf>
    <xf numFmtId="0" fontId="54" fillId="0" borderId="0" xfId="0" applyFont="1" applyBorder="1" applyAlignment="1">
      <alignment horizontal="justify"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wrapText="1"/>
    </xf>
    <xf numFmtId="0" fontId="55" fillId="0" borderId="0" xfId="0" applyFont="1" applyBorder="1" applyAlignment="1">
      <alignment/>
    </xf>
    <xf numFmtId="0" fontId="2" fillId="34" borderId="14" xfId="0" applyFont="1" applyFill="1" applyBorder="1" applyAlignment="1" applyProtection="1">
      <alignment horizontal="center" vertical="center"/>
      <protection locked="0"/>
    </xf>
    <xf numFmtId="0" fontId="2" fillId="34" borderId="34" xfId="0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55" fillId="0" borderId="0" xfId="0" applyFont="1" applyBorder="1" applyAlignment="1">
      <alignment horizontal="justify" wrapText="1"/>
    </xf>
    <xf numFmtId="0" fontId="53" fillId="0" borderId="0" xfId="0" applyFont="1" applyBorder="1" applyAlignment="1">
      <alignment/>
    </xf>
    <xf numFmtId="0" fontId="55" fillId="0" borderId="0" xfId="0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56" fillId="0" borderId="0" xfId="0" applyFont="1" applyBorder="1" applyAlignment="1">
      <alignment horizontal="justify" wrapText="1"/>
    </xf>
    <xf numFmtId="0" fontId="56" fillId="0" borderId="0" xfId="0" applyFont="1" applyBorder="1" applyAlignment="1">
      <alignment wrapText="1"/>
    </xf>
    <xf numFmtId="0" fontId="56" fillId="0" borderId="0" xfId="0" applyFont="1" applyAlignment="1">
      <alignment/>
    </xf>
    <xf numFmtId="4" fontId="10" fillId="33" borderId="12" xfId="0" applyNumberFormat="1" applyFont="1" applyFill="1" applyBorder="1" applyAlignment="1">
      <alignment horizontal="center"/>
    </xf>
    <xf numFmtId="4" fontId="10" fillId="33" borderId="13" xfId="0" applyNumberFormat="1" applyFont="1" applyFill="1" applyBorder="1" applyAlignment="1">
      <alignment horizontal="center"/>
    </xf>
    <xf numFmtId="0" fontId="10" fillId="33" borderId="19" xfId="0" applyFont="1" applyFill="1" applyBorder="1" applyAlignment="1">
      <alignment horizontal="left" vertical="center" wrapText="1" indent="1"/>
    </xf>
    <xf numFmtId="0" fontId="10" fillId="33" borderId="21" xfId="0" applyFont="1" applyFill="1" applyBorder="1" applyAlignment="1">
      <alignment horizontal="left" vertical="center" wrapText="1" inden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38100</xdr:rowOff>
    </xdr:from>
    <xdr:to>
      <xdr:col>7</xdr:col>
      <xdr:colOff>9525</xdr:colOff>
      <xdr:row>2</xdr:row>
      <xdr:rowOff>28575</xdr:rowOff>
    </xdr:to>
    <xdr:pic>
      <xdr:nvPicPr>
        <xdr:cNvPr id="1" name="Obraz 1" descr="ngo_p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68075" y="38100"/>
          <a:ext cx="1209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G70"/>
  <sheetViews>
    <sheetView showGridLines="0" zoomScale="90" zoomScaleNormal="90" zoomScalePageLayoutView="0" workbookViewId="0" topLeftCell="A1">
      <selection activeCell="D13" sqref="D13"/>
    </sheetView>
  </sheetViews>
  <sheetFormatPr defaultColWidth="8.796875" defaultRowHeight="14.25" outlineLevelRow="1"/>
  <cols>
    <col min="1" max="1" width="2.3984375" style="19" customWidth="1"/>
    <col min="2" max="2" width="52" style="28" customWidth="1"/>
    <col min="3" max="5" width="13.3984375" style="19" customWidth="1"/>
    <col min="6" max="6" width="22.69921875" style="19" customWidth="1"/>
    <col min="7" max="7" width="13.59765625" style="19" customWidth="1"/>
    <col min="8" max="16384" width="9" style="19" customWidth="1"/>
  </cols>
  <sheetData>
    <row r="1" ht="38.25" customHeight="1">
      <c r="B1" s="17" t="s">
        <v>58</v>
      </c>
    </row>
    <row r="2" ht="13.5" customHeight="1">
      <c r="B2" s="45" t="s">
        <v>60</v>
      </c>
    </row>
    <row r="3" ht="11.25" customHeight="1">
      <c r="B3" s="16"/>
    </row>
    <row r="4" spans="2:7" ht="42.75" customHeight="1">
      <c r="B4" s="20" t="s">
        <v>37</v>
      </c>
      <c r="C4" s="102" t="s">
        <v>66</v>
      </c>
      <c r="D4" s="103"/>
      <c r="E4" s="103"/>
      <c r="F4" s="103"/>
      <c r="G4" s="104"/>
    </row>
    <row r="5" spans="2:6" s="33" customFormat="1" ht="23.25" customHeight="1">
      <c r="B5" s="35"/>
      <c r="C5" s="36" t="s">
        <v>33</v>
      </c>
      <c r="D5" s="36" t="s">
        <v>34</v>
      </c>
      <c r="E5" s="36" t="s">
        <v>35</v>
      </c>
      <c r="F5" s="36" t="s">
        <v>36</v>
      </c>
    </row>
    <row r="6" spans="2:7" ht="40.5" customHeight="1">
      <c r="B6" s="20" t="s">
        <v>38</v>
      </c>
      <c r="C6" s="43" t="s">
        <v>67</v>
      </c>
      <c r="D6" s="44">
        <v>12</v>
      </c>
      <c r="E6" s="44" t="s">
        <v>68</v>
      </c>
      <c r="F6" s="44" t="s">
        <v>69</v>
      </c>
      <c r="G6" s="24"/>
    </row>
    <row r="7" spans="2:6" ht="15" customHeight="1">
      <c r="B7" s="25" t="s">
        <v>39</v>
      </c>
      <c r="C7" s="102">
        <v>340105626</v>
      </c>
      <c r="D7" s="104"/>
      <c r="E7" s="23"/>
      <c r="F7" s="23"/>
    </row>
    <row r="8" spans="2:6" ht="4.5" customHeight="1">
      <c r="B8" s="21"/>
      <c r="F8" s="23"/>
    </row>
    <row r="9" spans="2:5" s="23" customFormat="1" ht="20.25" customHeight="1">
      <c r="B9" s="21"/>
      <c r="C9" s="22" t="s">
        <v>25</v>
      </c>
      <c r="D9" s="22" t="s">
        <v>26</v>
      </c>
      <c r="E9" s="22" t="s">
        <v>27</v>
      </c>
    </row>
    <row r="10" spans="2:6" ht="48" customHeight="1">
      <c r="B10" s="20" t="s">
        <v>55</v>
      </c>
      <c r="C10" s="61">
        <v>31</v>
      </c>
      <c r="D10" s="62" t="s">
        <v>54</v>
      </c>
      <c r="E10" s="62">
        <v>2014</v>
      </c>
      <c r="F10" s="23"/>
    </row>
    <row r="11" spans="2:6" ht="64.5" customHeight="1">
      <c r="B11" s="20" t="s">
        <v>56</v>
      </c>
      <c r="C11" s="61">
        <v>31</v>
      </c>
      <c r="D11" s="62" t="s">
        <v>45</v>
      </c>
      <c r="E11" s="62">
        <v>2015</v>
      </c>
      <c r="F11" s="23"/>
    </row>
    <row r="12" spans="2:6" ht="30.75" customHeight="1">
      <c r="B12" s="26" t="s">
        <v>40</v>
      </c>
      <c r="F12" s="23"/>
    </row>
    <row r="13" ht="31.5" customHeight="1">
      <c r="B13" s="27" t="s">
        <v>24</v>
      </c>
    </row>
    <row r="14" ht="33" customHeight="1">
      <c r="B14" s="20" t="s">
        <v>41</v>
      </c>
    </row>
    <row r="15" ht="36.75" customHeight="1">
      <c r="B15" s="20" t="s">
        <v>59</v>
      </c>
    </row>
    <row r="21" ht="47.25" customHeight="1"/>
    <row r="22" ht="33" customHeight="1"/>
    <row r="40" spans="4:6" ht="14.25" hidden="1" outlineLevel="1">
      <c r="D40" s="41">
        <v>1</v>
      </c>
      <c r="E40" s="42" t="s">
        <v>43</v>
      </c>
      <c r="F40" s="41">
        <v>2000</v>
      </c>
    </row>
    <row r="41" spans="4:6" ht="14.25" hidden="1" outlineLevel="1">
      <c r="D41" s="41">
        <v>2</v>
      </c>
      <c r="E41" s="42" t="s">
        <v>44</v>
      </c>
      <c r="F41" s="41">
        <v>2001</v>
      </c>
    </row>
    <row r="42" spans="4:6" ht="14.25" hidden="1" outlineLevel="1">
      <c r="D42" s="41">
        <v>3</v>
      </c>
      <c r="E42" s="42" t="s">
        <v>45</v>
      </c>
      <c r="F42" s="41">
        <v>2002</v>
      </c>
    </row>
    <row r="43" spans="4:6" ht="14.25" hidden="1" outlineLevel="1">
      <c r="D43" s="41">
        <v>4</v>
      </c>
      <c r="E43" s="42" t="s">
        <v>46</v>
      </c>
      <c r="F43" s="41">
        <v>2003</v>
      </c>
    </row>
    <row r="44" spans="4:6" ht="14.25" hidden="1" outlineLevel="1">
      <c r="D44" s="41">
        <v>5</v>
      </c>
      <c r="E44" s="42" t="s">
        <v>47</v>
      </c>
      <c r="F44" s="41">
        <v>2004</v>
      </c>
    </row>
    <row r="45" spans="4:6" ht="14.25" hidden="1" outlineLevel="1">
      <c r="D45" s="41">
        <v>6</v>
      </c>
      <c r="E45" s="42" t="s">
        <v>48</v>
      </c>
      <c r="F45" s="41">
        <v>2005</v>
      </c>
    </row>
    <row r="46" spans="4:6" ht="14.25" hidden="1" outlineLevel="1">
      <c r="D46" s="41">
        <v>7</v>
      </c>
      <c r="E46" s="42" t="s">
        <v>49</v>
      </c>
      <c r="F46" s="41">
        <v>2006</v>
      </c>
    </row>
    <row r="47" spans="4:6" ht="14.25" hidden="1" outlineLevel="1">
      <c r="D47" s="41">
        <v>8</v>
      </c>
      <c r="E47" s="42" t="s">
        <v>50</v>
      </c>
      <c r="F47" s="41">
        <v>2007</v>
      </c>
    </row>
    <row r="48" spans="4:6" ht="14.25" hidden="1" outlineLevel="1">
      <c r="D48" s="41">
        <v>9</v>
      </c>
      <c r="E48" s="42" t="s">
        <v>51</v>
      </c>
      <c r="F48" s="41">
        <v>2008</v>
      </c>
    </row>
    <row r="49" spans="4:6" ht="14.25" hidden="1" outlineLevel="1">
      <c r="D49" s="41">
        <v>10</v>
      </c>
      <c r="E49" s="42" t="s">
        <v>52</v>
      </c>
      <c r="F49" s="41">
        <v>2009</v>
      </c>
    </row>
    <row r="50" spans="4:6" ht="14.25" hidden="1" outlineLevel="1">
      <c r="D50" s="41">
        <v>11</v>
      </c>
      <c r="E50" s="42" t="s">
        <v>53</v>
      </c>
      <c r="F50" s="41">
        <v>2010</v>
      </c>
    </row>
    <row r="51" spans="4:6" ht="14.25" hidden="1" outlineLevel="1">
      <c r="D51" s="41">
        <v>12</v>
      </c>
      <c r="E51" s="42" t="s">
        <v>54</v>
      </c>
      <c r="F51" s="41">
        <v>2011</v>
      </c>
    </row>
    <row r="52" spans="4:6" ht="14.25" hidden="1" outlineLevel="1">
      <c r="D52" s="41">
        <v>13</v>
      </c>
      <c r="F52" s="41">
        <v>2012</v>
      </c>
    </row>
    <row r="53" spans="4:6" ht="14.25" hidden="1" outlineLevel="1">
      <c r="D53" s="41">
        <v>14</v>
      </c>
      <c r="F53" s="41">
        <v>2013</v>
      </c>
    </row>
    <row r="54" spans="4:6" ht="14.25" hidden="1" outlineLevel="1">
      <c r="D54" s="41">
        <v>15</v>
      </c>
      <c r="F54" s="41">
        <v>2014</v>
      </c>
    </row>
    <row r="55" spans="4:6" ht="14.25" hidden="1" outlineLevel="1">
      <c r="D55" s="41">
        <v>16</v>
      </c>
      <c r="F55" s="41">
        <v>2015</v>
      </c>
    </row>
    <row r="56" spans="4:6" ht="14.25" hidden="1" outlineLevel="1">
      <c r="D56" s="41">
        <v>17</v>
      </c>
      <c r="F56" s="41">
        <v>2016</v>
      </c>
    </row>
    <row r="57" spans="4:6" ht="14.25" hidden="1" outlineLevel="1">
      <c r="D57" s="41">
        <v>18</v>
      </c>
      <c r="F57" s="41">
        <v>2017</v>
      </c>
    </row>
    <row r="58" spans="4:6" ht="14.25" hidden="1" outlineLevel="1">
      <c r="D58" s="41">
        <v>19</v>
      </c>
      <c r="F58" s="41">
        <v>2018</v>
      </c>
    </row>
    <row r="59" spans="4:6" ht="14.25" hidden="1" outlineLevel="1">
      <c r="D59" s="41">
        <v>20</v>
      </c>
      <c r="F59" s="41">
        <v>2019</v>
      </c>
    </row>
    <row r="60" spans="4:6" ht="14.25" hidden="1" outlineLevel="1">
      <c r="D60" s="41">
        <v>21</v>
      </c>
      <c r="F60" s="41">
        <v>2020</v>
      </c>
    </row>
    <row r="61" spans="4:6" ht="14.25" hidden="1" outlineLevel="1">
      <c r="D61" s="41">
        <v>22</v>
      </c>
      <c r="F61" s="41"/>
    </row>
    <row r="62" spans="4:6" ht="14.25" hidden="1" outlineLevel="1">
      <c r="D62" s="41">
        <v>23</v>
      </c>
      <c r="F62" s="41"/>
    </row>
    <row r="63" ht="14.25" hidden="1" outlineLevel="1">
      <c r="D63" s="41">
        <v>24</v>
      </c>
    </row>
    <row r="64" ht="14.25" hidden="1" outlineLevel="1">
      <c r="D64" s="41">
        <v>25</v>
      </c>
    </row>
    <row r="65" ht="14.25" hidden="1" outlineLevel="1">
      <c r="D65" s="41">
        <v>26</v>
      </c>
    </row>
    <row r="66" ht="14.25" hidden="1" outlineLevel="1">
      <c r="D66" s="41">
        <v>27</v>
      </c>
    </row>
    <row r="67" ht="14.25" hidden="1" outlineLevel="1">
      <c r="D67" s="41">
        <v>28</v>
      </c>
    </row>
    <row r="68" ht="14.25" hidden="1" outlineLevel="1">
      <c r="D68" s="41">
        <v>29</v>
      </c>
    </row>
    <row r="69" ht="14.25" hidden="1" outlineLevel="1">
      <c r="D69" s="41">
        <v>30</v>
      </c>
    </row>
    <row r="70" ht="14.25" hidden="1" outlineLevel="1">
      <c r="D70" s="41">
        <v>31</v>
      </c>
    </row>
    <row r="71" ht="14.25" collapsed="1"/>
  </sheetData>
  <sheetProtection password="CC70" sheet="1" formatCells="0" formatColumns="0" formatRows="0" insertColumns="0" insertRows="0" insertHyperlinks="0" deleteColumns="0" deleteRows="0" sort="0" autoFilter="0" pivotTables="0"/>
  <mergeCells count="2">
    <mergeCell ref="C4:G4"/>
    <mergeCell ref="C7:D7"/>
  </mergeCells>
  <dataValidations count="3">
    <dataValidation type="list" allowBlank="1" showInputMessage="1" showErrorMessage="1" sqref="C10:C11">
      <formula1>$D$40:$D$70</formula1>
    </dataValidation>
    <dataValidation type="list" allowBlank="1" showInputMessage="1" showErrorMessage="1" sqref="D10:D11">
      <formula1>$E$40:$E$51</formula1>
    </dataValidation>
    <dataValidation type="list" allowBlank="1" showInputMessage="1" showErrorMessage="1" sqref="E10:E11">
      <formula1>$F$40:$F$60</formula1>
    </dataValidation>
  </dataValidation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43"/>
  <sheetViews>
    <sheetView zoomScaleSheetLayoutView="75" zoomScalePageLayoutView="75" workbookViewId="0" topLeftCell="A22">
      <selection activeCell="I27" sqref="I27"/>
    </sheetView>
  </sheetViews>
  <sheetFormatPr defaultColWidth="8.796875" defaultRowHeight="14.25"/>
  <cols>
    <col min="1" max="1" width="32.3984375" style="66" customWidth="1"/>
    <col min="2" max="2" width="4.8984375" style="66" customWidth="1"/>
    <col min="3" max="3" width="22.5" style="67" customWidth="1"/>
    <col min="4" max="4" width="25.09765625" style="67" customWidth="1"/>
    <col min="5" max="5" width="0.1015625" style="68" hidden="1" customWidth="1"/>
    <col min="6" max="6" width="22.59765625" style="68" hidden="1" customWidth="1"/>
    <col min="7" max="7" width="0.40625" style="68" customWidth="1"/>
    <col min="8" max="16384" width="9" style="68" customWidth="1"/>
  </cols>
  <sheetData>
    <row r="1" spans="5:6" ht="12" customHeight="1">
      <c r="E1" s="67"/>
      <c r="F1" s="67"/>
    </row>
    <row r="2" spans="1:6" ht="17.25" customHeight="1">
      <c r="A2" s="69" t="str">
        <f>IF('Instrukcja wypełniania'!C4&lt;&gt;0,'Instrukcja wypełniania'!C4,"")</f>
        <v>Fundacja LGD Wieczno</v>
      </c>
      <c r="B2" s="64"/>
      <c r="E2" s="67"/>
      <c r="F2" s="67"/>
    </row>
    <row r="3" spans="1:6" ht="15.75" customHeight="1">
      <c r="A3" s="64" t="str">
        <f>'Instrukcja wypełniania'!C6&amp;" "&amp;'Instrukcja wypełniania'!D6</f>
        <v>Mickiewicza 12</v>
      </c>
      <c r="B3" s="64"/>
      <c r="E3" s="67"/>
      <c r="F3" s="67"/>
    </row>
    <row r="4" spans="1:6" ht="15.75" customHeight="1">
      <c r="A4" s="64" t="str">
        <f>'Instrukcja wypełniania'!E6&amp;" "&amp;'Instrukcja wypełniania'!F6</f>
        <v>87-200 Wabrzeźno</v>
      </c>
      <c r="B4" s="64"/>
      <c r="C4" s="70" t="s">
        <v>42</v>
      </c>
      <c r="D4" s="65">
        <f>'Instrukcja wypełniania'!C7</f>
        <v>340105626</v>
      </c>
      <c r="E4" s="67"/>
      <c r="F4" s="67"/>
    </row>
    <row r="5" spans="1:6" ht="12.75" customHeight="1">
      <c r="A5" s="63" t="s">
        <v>63</v>
      </c>
      <c r="B5" s="64"/>
      <c r="C5" s="63" t="s">
        <v>62</v>
      </c>
      <c r="D5" s="65"/>
      <c r="E5" s="67"/>
      <c r="F5" s="67"/>
    </row>
    <row r="6" spans="1:6" ht="18" customHeight="1">
      <c r="A6" s="64"/>
      <c r="B6" s="71" t="str">
        <f>"BILANS na dzień "&amp;'Instrukcja wypełniania'!C10&amp;"."&amp;'Instrukcja wypełniania'!D10&amp;"."&amp;'Instrukcja wypełniania'!E10</f>
        <v>BILANS na dzień 31.12.2014</v>
      </c>
      <c r="E6" s="67"/>
      <c r="F6" s="67"/>
    </row>
    <row r="7" spans="5:6" ht="15.75" customHeight="1" thickBot="1">
      <c r="E7" s="67"/>
      <c r="F7" s="67"/>
    </row>
    <row r="8" spans="1:6" ht="15" customHeight="1">
      <c r="A8" s="114" t="s">
        <v>31</v>
      </c>
      <c r="B8" s="72"/>
      <c r="C8" s="112" t="s">
        <v>28</v>
      </c>
      <c r="D8" s="113"/>
      <c r="E8" s="67"/>
      <c r="F8" s="67"/>
    </row>
    <row r="9" spans="1:6" ht="15" customHeight="1" thickBot="1">
      <c r="A9" s="115"/>
      <c r="B9" s="73"/>
      <c r="C9" s="74" t="s">
        <v>29</v>
      </c>
      <c r="D9" s="75" t="s">
        <v>30</v>
      </c>
      <c r="E9" s="67"/>
      <c r="F9" s="67"/>
    </row>
    <row r="10" spans="1:4" s="80" customFormat="1" ht="12.75">
      <c r="A10" s="76" t="s">
        <v>23</v>
      </c>
      <c r="B10" s="77"/>
      <c r="C10" s="78">
        <v>5513.96</v>
      </c>
      <c r="D10" s="79">
        <v>3443.8</v>
      </c>
    </row>
    <row r="11" spans="1:4" ht="12.75">
      <c r="A11" s="81" t="s">
        <v>22</v>
      </c>
      <c r="B11" s="82"/>
      <c r="C11" s="83">
        <v>5513.96</v>
      </c>
      <c r="D11" s="84">
        <v>3443.8</v>
      </c>
    </row>
    <row r="12" spans="1:4" s="80" customFormat="1" ht="19.5" customHeight="1">
      <c r="A12" s="85" t="s">
        <v>0</v>
      </c>
      <c r="B12" s="86"/>
      <c r="C12" s="87">
        <v>42718.87</v>
      </c>
      <c r="D12" s="88">
        <v>14467.34</v>
      </c>
    </row>
    <row r="13" spans="1:4" ht="14.25" customHeight="1">
      <c r="A13" s="81" t="s">
        <v>1</v>
      </c>
      <c r="B13" s="82"/>
      <c r="C13" s="83">
        <v>0</v>
      </c>
      <c r="D13" s="84">
        <v>0</v>
      </c>
    </row>
    <row r="14" spans="1:4" ht="12.75" customHeight="1">
      <c r="A14" s="81" t="s">
        <v>2</v>
      </c>
      <c r="B14" s="82"/>
      <c r="C14" s="83">
        <v>0</v>
      </c>
      <c r="D14" s="84">
        <v>0</v>
      </c>
    </row>
    <row r="15" spans="1:4" s="80" customFormat="1" ht="18" customHeight="1" thickBot="1">
      <c r="A15" s="89" t="s">
        <v>3</v>
      </c>
      <c r="B15" s="90"/>
      <c r="C15" s="91">
        <f>C10+C12</f>
        <v>48232.83</v>
      </c>
      <c r="D15" s="92">
        <f>D10+D12</f>
        <v>17911.14</v>
      </c>
    </row>
    <row r="16" spans="1:2" ht="17.25" customHeight="1" thickBot="1">
      <c r="A16" s="68"/>
      <c r="B16" s="68"/>
    </row>
    <row r="17" spans="1:6" ht="15" customHeight="1">
      <c r="A17" s="114" t="s">
        <v>32</v>
      </c>
      <c r="B17" s="72"/>
      <c r="C17" s="112" t="s">
        <v>28</v>
      </c>
      <c r="D17" s="113"/>
      <c r="E17" s="67"/>
      <c r="F17" s="67"/>
    </row>
    <row r="18" spans="1:6" ht="15" customHeight="1" thickBot="1">
      <c r="A18" s="115"/>
      <c r="B18" s="73"/>
      <c r="C18" s="74" t="s">
        <v>29</v>
      </c>
      <c r="D18" s="75" t="s">
        <v>30</v>
      </c>
      <c r="E18" s="67"/>
      <c r="F18" s="67"/>
    </row>
    <row r="19" spans="1:4" s="80" customFormat="1" ht="12.75">
      <c r="A19" s="93" t="s">
        <v>4</v>
      </c>
      <c r="B19" s="94"/>
      <c r="C19" s="95">
        <v>-80719.93</v>
      </c>
      <c r="D19" s="96">
        <v>-102179.13</v>
      </c>
    </row>
    <row r="20" spans="1:4" ht="16.5" customHeight="1">
      <c r="A20" s="81" t="s">
        <v>5</v>
      </c>
      <c r="B20" s="82"/>
      <c r="C20" s="83">
        <v>-10597.98</v>
      </c>
      <c r="D20" s="84">
        <v>-80719.93</v>
      </c>
    </row>
    <row r="21" spans="1:4" ht="26.25" customHeight="1">
      <c r="A21" s="81" t="s">
        <v>6</v>
      </c>
      <c r="B21" s="82"/>
      <c r="C21" s="83">
        <v>0</v>
      </c>
      <c r="D21" s="84">
        <v>0</v>
      </c>
    </row>
    <row r="22" spans="1:4" s="80" customFormat="1" ht="29.25" customHeight="1">
      <c r="A22" s="85" t="s">
        <v>7</v>
      </c>
      <c r="B22" s="86"/>
      <c r="C22" s="87">
        <v>128952.76</v>
      </c>
      <c r="D22" s="88">
        <v>120090.27</v>
      </c>
    </row>
    <row r="23" spans="1:4" ht="16.5" customHeight="1">
      <c r="A23" s="81" t="s">
        <v>8</v>
      </c>
      <c r="B23" s="82"/>
      <c r="C23" s="83">
        <v>0</v>
      </c>
      <c r="D23" s="84">
        <v>0</v>
      </c>
    </row>
    <row r="24" spans="1:4" ht="26.25" customHeight="1">
      <c r="A24" s="81" t="s">
        <v>9</v>
      </c>
      <c r="B24" s="82"/>
      <c r="C24" s="83">
        <v>127200</v>
      </c>
      <c r="D24" s="84">
        <v>120000</v>
      </c>
    </row>
    <row r="25" spans="1:4" s="80" customFormat="1" ht="18" customHeight="1" thickBot="1">
      <c r="A25" s="89" t="s">
        <v>10</v>
      </c>
      <c r="B25" s="90"/>
      <c r="C25" s="91">
        <f>C22+C19</f>
        <v>48232.83</v>
      </c>
      <c r="D25" s="92">
        <f>D22+D19</f>
        <v>17911.14</v>
      </c>
    </row>
    <row r="27" spans="1:9" ht="254.25" customHeight="1">
      <c r="A27" s="109" t="s">
        <v>70</v>
      </c>
      <c r="B27" s="110"/>
      <c r="C27" s="110"/>
      <c r="D27" s="110"/>
      <c r="E27" s="110"/>
      <c r="F27" s="110"/>
      <c r="G27" s="111"/>
      <c r="H27" s="97"/>
      <c r="I27" s="97"/>
    </row>
    <row r="28" spans="1:9" ht="12.75">
      <c r="A28" s="98"/>
      <c r="B28" s="99"/>
      <c r="C28" s="99"/>
      <c r="D28" s="99"/>
      <c r="E28" s="99"/>
      <c r="F28" s="99"/>
      <c r="G28" s="97"/>
      <c r="H28" s="97"/>
      <c r="I28" s="97"/>
    </row>
    <row r="29" spans="1:9" ht="39.75" customHeight="1">
      <c r="A29" s="105"/>
      <c r="B29" s="106"/>
      <c r="C29" s="106"/>
      <c r="D29" s="106"/>
      <c r="E29" s="106"/>
      <c r="F29" s="106"/>
      <c r="G29" s="97"/>
      <c r="H29" s="97"/>
      <c r="I29" s="97"/>
    </row>
    <row r="30" spans="1:9" ht="18" customHeight="1">
      <c r="A30" s="105"/>
      <c r="B30" s="106"/>
      <c r="C30" s="106"/>
      <c r="D30" s="106"/>
      <c r="E30" s="106"/>
      <c r="F30" s="106"/>
      <c r="G30" s="97"/>
      <c r="H30" s="97"/>
      <c r="I30" s="97"/>
    </row>
    <row r="31" spans="1:9" ht="12.75">
      <c r="A31" s="105"/>
      <c r="B31" s="106"/>
      <c r="C31" s="106"/>
      <c r="D31" s="106"/>
      <c r="E31" s="106"/>
      <c r="F31" s="106"/>
      <c r="G31" s="97"/>
      <c r="H31" s="97"/>
      <c r="I31" s="97"/>
    </row>
    <row r="32" spans="1:9" ht="12.75">
      <c r="A32" s="105"/>
      <c r="B32" s="106"/>
      <c r="C32" s="106"/>
      <c r="D32" s="106"/>
      <c r="E32" s="106"/>
      <c r="F32" s="106"/>
      <c r="G32" s="97"/>
      <c r="H32" s="97"/>
      <c r="I32" s="97"/>
    </row>
    <row r="33" spans="1:9" ht="12.75">
      <c r="A33" s="105"/>
      <c r="B33" s="106"/>
      <c r="C33" s="106"/>
      <c r="D33" s="106"/>
      <c r="E33" s="106"/>
      <c r="F33" s="106"/>
      <c r="G33" s="97"/>
      <c r="H33" s="97"/>
      <c r="I33" s="97"/>
    </row>
    <row r="34" spans="1:9" ht="12.75">
      <c r="A34" s="105"/>
      <c r="B34" s="106"/>
      <c r="C34" s="106"/>
      <c r="D34" s="106"/>
      <c r="E34" s="106"/>
      <c r="F34" s="106"/>
      <c r="G34" s="97"/>
      <c r="H34" s="97"/>
      <c r="I34" s="97"/>
    </row>
    <row r="35" spans="1:9" ht="12.75">
      <c r="A35" s="105"/>
      <c r="B35" s="106"/>
      <c r="C35" s="106"/>
      <c r="D35" s="106"/>
      <c r="E35" s="106"/>
      <c r="F35" s="106"/>
      <c r="G35" s="97"/>
      <c r="H35" s="97"/>
      <c r="I35" s="97"/>
    </row>
    <row r="36" spans="1:9" ht="12.75">
      <c r="A36" s="105"/>
      <c r="B36" s="106"/>
      <c r="C36" s="106"/>
      <c r="D36" s="106"/>
      <c r="E36" s="106"/>
      <c r="F36" s="106"/>
      <c r="G36" s="97"/>
      <c r="H36" s="97"/>
      <c r="I36" s="97"/>
    </row>
    <row r="37" spans="1:9" ht="12.75">
      <c r="A37" s="105"/>
      <c r="B37" s="106"/>
      <c r="C37" s="106"/>
      <c r="D37" s="106"/>
      <c r="E37" s="106"/>
      <c r="F37" s="106"/>
      <c r="G37" s="97"/>
      <c r="H37" s="97"/>
      <c r="I37" s="97"/>
    </row>
    <row r="38" spans="1:9" ht="12.75">
      <c r="A38" s="105"/>
      <c r="B38" s="106"/>
      <c r="C38" s="106"/>
      <c r="D38" s="106"/>
      <c r="E38" s="106"/>
      <c r="F38" s="106"/>
      <c r="G38" s="97"/>
      <c r="H38" s="97"/>
      <c r="I38" s="97"/>
    </row>
    <row r="39" spans="1:9" ht="12.75">
      <c r="A39" s="105"/>
      <c r="B39" s="106"/>
      <c r="C39" s="106"/>
      <c r="D39" s="106"/>
      <c r="E39" s="106"/>
      <c r="F39" s="106"/>
      <c r="G39" s="97"/>
      <c r="H39" s="97"/>
      <c r="I39" s="97"/>
    </row>
    <row r="40" spans="1:9" ht="12.75">
      <c r="A40" s="105"/>
      <c r="B40" s="106"/>
      <c r="C40" s="106"/>
      <c r="D40" s="106"/>
      <c r="E40" s="106"/>
      <c r="F40" s="106"/>
      <c r="G40" s="97"/>
      <c r="H40" s="97"/>
      <c r="I40" s="97"/>
    </row>
    <row r="41" spans="1:9" ht="12.75">
      <c r="A41" s="98"/>
      <c r="B41" s="99"/>
      <c r="C41" s="99"/>
      <c r="D41" s="99"/>
      <c r="E41" s="99"/>
      <c r="F41" s="99"/>
      <c r="G41" s="97"/>
      <c r="H41" s="97"/>
      <c r="I41" s="97"/>
    </row>
    <row r="42" spans="1:9" ht="12.75">
      <c r="A42" s="107"/>
      <c r="B42" s="108"/>
      <c r="C42" s="108"/>
      <c r="D42" s="108"/>
      <c r="E42" s="100"/>
      <c r="F42" s="101"/>
      <c r="I42" s="97"/>
    </row>
    <row r="43" spans="1:8" ht="12.75">
      <c r="A43" s="107"/>
      <c r="B43" s="108"/>
      <c r="C43" s="108"/>
      <c r="D43" s="108"/>
      <c r="E43" s="108"/>
      <c r="F43" s="108"/>
      <c r="G43" s="97"/>
      <c r="H43" s="97"/>
    </row>
  </sheetData>
  <sheetProtection formatCells="0" formatColumns="0" formatRows="0" insertColumns="0" insertRows="0" insertHyperlinks="0" deleteColumns="0" deleteRows="0" sort="0" autoFilter="0" pivotTables="0"/>
  <mergeCells count="19">
    <mergeCell ref="A36:F36"/>
    <mergeCell ref="A37:F37"/>
    <mergeCell ref="C8:D8"/>
    <mergeCell ref="A8:A9"/>
    <mergeCell ref="A17:A18"/>
    <mergeCell ref="C17:D17"/>
    <mergeCell ref="A29:F29"/>
    <mergeCell ref="A30:F30"/>
    <mergeCell ref="A31:F31"/>
    <mergeCell ref="A38:F38"/>
    <mergeCell ref="A39:F39"/>
    <mergeCell ref="A40:F40"/>
    <mergeCell ref="A43:F43"/>
    <mergeCell ref="A42:D42"/>
    <mergeCell ref="A27:G27"/>
    <mergeCell ref="A32:F32"/>
    <mergeCell ref="A33:F33"/>
    <mergeCell ref="A34:F34"/>
    <mergeCell ref="A35:F35"/>
  </mergeCells>
  <conditionalFormatting sqref="D4:D5">
    <cfRule type="cellIs" priority="1" dxfId="2" operator="equal" stopIfTrue="1">
      <formula>0</formula>
    </cfRule>
  </conditionalFormatting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G45"/>
  <sheetViews>
    <sheetView showGridLines="0" tabSelected="1" zoomScale="90" zoomScaleNormal="90" zoomScaleSheetLayoutView="75" zoomScalePageLayoutView="75" workbookViewId="0" topLeftCell="A6">
      <selection activeCell="E21" sqref="E21"/>
    </sheetView>
  </sheetViews>
  <sheetFormatPr defaultColWidth="8.796875" defaultRowHeight="14.25"/>
  <cols>
    <col min="1" max="1" width="2.3984375" style="3" customWidth="1"/>
    <col min="2" max="2" width="47.5" style="1" customWidth="1"/>
    <col min="3" max="3" width="5.5" style="1" customWidth="1"/>
    <col min="4" max="5" width="14.59765625" style="2" customWidth="1"/>
    <col min="6" max="6" width="2.3984375" style="3" customWidth="1"/>
    <col min="7" max="8" width="27.69921875" style="3" customWidth="1"/>
    <col min="9" max="16384" width="9" style="3" customWidth="1"/>
  </cols>
  <sheetData>
    <row r="1" spans="6:7" ht="12" customHeight="1">
      <c r="F1" s="2"/>
      <c r="G1" s="2"/>
    </row>
    <row r="2" spans="2:7" ht="45.75" customHeight="1">
      <c r="B2" s="32" t="str">
        <f>IF('Instrukcja wypełniania'!C4&lt;&gt;0,'Instrukcja wypełniania'!C4,"")</f>
        <v>Fundacja LGD Wieczno</v>
      </c>
      <c r="C2" s="18"/>
      <c r="F2" s="2"/>
      <c r="G2" s="2"/>
    </row>
    <row r="3" spans="2:7" ht="15.75" customHeight="1">
      <c r="B3" s="18" t="str">
        <f>'Instrukcja wypełniania'!C6&amp;" "&amp;'Instrukcja wypełniania'!D6</f>
        <v>Mickiewicza 12</v>
      </c>
      <c r="C3" s="18"/>
      <c r="F3" s="2"/>
      <c r="G3" s="2"/>
    </row>
    <row r="4" spans="2:7" ht="15.75" customHeight="1">
      <c r="B4" s="18" t="str">
        <f>'Instrukcja wypełniania'!E6&amp;" "&amp;'Instrukcja wypełniania'!F6</f>
        <v>87-200 Wabrzeźno</v>
      </c>
      <c r="C4" s="18"/>
      <c r="D4" s="47" t="s">
        <v>42</v>
      </c>
      <c r="E4" s="40">
        <f>'Instrukcja wypełniania'!C7</f>
        <v>340105626</v>
      </c>
      <c r="F4" s="2"/>
      <c r="G4" s="2"/>
    </row>
    <row r="5" spans="2:7" ht="12" customHeight="1">
      <c r="B5" s="48" t="s">
        <v>63</v>
      </c>
      <c r="C5" s="18"/>
      <c r="D5" s="48" t="s">
        <v>62</v>
      </c>
      <c r="E5" s="40"/>
      <c r="F5" s="2"/>
      <c r="G5" s="2"/>
    </row>
    <row r="6" spans="2:7" ht="60" customHeight="1">
      <c r="B6" s="18"/>
      <c r="C6" s="34" t="str">
        <f>"RACHUNEK ZYSKÓW I STRAT za rok "&amp;'Instrukcja wypełniania'!E10</f>
        <v>RACHUNEK ZYSKÓW I STRAT za rok 2014</v>
      </c>
      <c r="F6" s="2"/>
      <c r="G6" s="2"/>
    </row>
    <row r="7" spans="2:7" ht="7.5" customHeight="1" thickBot="1">
      <c r="B7" s="4"/>
      <c r="C7" s="4"/>
      <c r="D7" s="5"/>
      <c r="E7" s="5"/>
      <c r="F7" s="2"/>
      <c r="G7" s="2"/>
    </row>
    <row r="8" spans="2:5" s="19" customFormat="1" ht="21" thickBot="1">
      <c r="B8" s="57"/>
      <c r="C8" s="58"/>
      <c r="D8" s="59" t="s">
        <v>64</v>
      </c>
      <c r="E8" s="60" t="s">
        <v>65</v>
      </c>
    </row>
    <row r="9" spans="2:5" s="6" customFormat="1" ht="63" customHeight="1">
      <c r="B9" s="37" t="s">
        <v>61</v>
      </c>
      <c r="C9" s="29"/>
      <c r="D9" s="10">
        <v>202549.89</v>
      </c>
      <c r="E9" s="11">
        <v>299393.59</v>
      </c>
    </row>
    <row r="10" spans="2:5" s="6" customFormat="1" ht="18.75" customHeight="1">
      <c r="B10" s="38" t="s">
        <v>11</v>
      </c>
      <c r="C10" s="30"/>
      <c r="D10" s="7">
        <f>D11+D12+D13+D14</f>
        <v>272671.83999999997</v>
      </c>
      <c r="E10" s="9">
        <f>E11+E12+E13+E14</f>
        <v>320852.79000000004</v>
      </c>
    </row>
    <row r="11" spans="2:5" ht="14.25" customHeight="1">
      <c r="B11" s="46" t="s">
        <v>12</v>
      </c>
      <c r="C11" s="31"/>
      <c r="D11" s="12">
        <v>3214</v>
      </c>
      <c r="E11" s="13">
        <v>2070.16</v>
      </c>
    </row>
    <row r="12" spans="2:5" ht="14.25">
      <c r="B12" s="46" t="s">
        <v>13</v>
      </c>
      <c r="C12" s="31"/>
      <c r="D12" s="12">
        <v>26296.19</v>
      </c>
      <c r="E12" s="13">
        <v>31960.47</v>
      </c>
    </row>
    <row r="13" spans="2:5" ht="28.5">
      <c r="B13" s="46" t="s">
        <v>14</v>
      </c>
      <c r="C13" s="31"/>
      <c r="D13" s="12">
        <v>143684.24</v>
      </c>
      <c r="E13" s="13">
        <v>157323.53</v>
      </c>
    </row>
    <row r="14" spans="2:5" ht="14.25">
      <c r="B14" s="46" t="s">
        <v>15</v>
      </c>
      <c r="C14" s="31"/>
      <c r="D14" s="12">
        <v>99477.41</v>
      </c>
      <c r="E14" s="13">
        <v>129498.63</v>
      </c>
    </row>
    <row r="15" spans="2:5" s="6" customFormat="1" ht="32.25" customHeight="1">
      <c r="B15" s="38" t="s">
        <v>16</v>
      </c>
      <c r="C15" s="30"/>
      <c r="D15" s="14">
        <v>0</v>
      </c>
      <c r="E15" s="15">
        <v>0</v>
      </c>
    </row>
    <row r="16" spans="2:5" s="6" customFormat="1" ht="32.25" customHeight="1">
      <c r="B16" s="38" t="s">
        <v>17</v>
      </c>
      <c r="C16" s="30"/>
      <c r="D16" s="14">
        <v>0</v>
      </c>
      <c r="E16" s="15">
        <v>0</v>
      </c>
    </row>
    <row r="17" spans="2:5" s="6" customFormat="1" ht="15">
      <c r="B17" s="38" t="s">
        <v>18</v>
      </c>
      <c r="C17" s="30"/>
      <c r="D17" s="14">
        <v>0</v>
      </c>
      <c r="E17" s="15">
        <v>0</v>
      </c>
    </row>
    <row r="18" spans="2:5" s="6" customFormat="1" ht="18" customHeight="1">
      <c r="B18" s="50" t="s">
        <v>19</v>
      </c>
      <c r="C18" s="39"/>
      <c r="D18" s="8">
        <f>D9-D10+D15-D16-D17</f>
        <v>-70121.94999999995</v>
      </c>
      <c r="E18" s="51">
        <f>E9-E10+E15-E16-E17</f>
        <v>-21459.20000000001</v>
      </c>
    </row>
    <row r="19" spans="2:5" ht="14.25">
      <c r="B19" s="52" t="s">
        <v>20</v>
      </c>
      <c r="C19" s="31"/>
      <c r="D19" s="12"/>
      <c r="E19" s="13"/>
    </row>
    <row r="20" spans="2:5" ht="15" thickBot="1">
      <c r="B20" s="53" t="s">
        <v>21</v>
      </c>
      <c r="C20" s="54"/>
      <c r="D20" s="55">
        <v>-70121.95</v>
      </c>
      <c r="E20" s="56">
        <v>-21459.2</v>
      </c>
    </row>
    <row r="21" ht="42" customHeight="1"/>
    <row r="22" spans="2:4" ht="14.25">
      <c r="B22" s="1" t="str">
        <f>"Data sporządzenia: "&amp;'Instrukcja wypełniania'!C11&amp;"."&amp;'Instrukcja wypełniania'!D11&amp;"."&amp;'Instrukcja wypełniania'!E11</f>
        <v>Data sporządzenia: 31.03.2015</v>
      </c>
      <c r="D22" s="2" t="s">
        <v>57</v>
      </c>
    </row>
    <row r="23" spans="4:5" ht="14.25">
      <c r="D23" s="49"/>
      <c r="E23" s="49"/>
    </row>
    <row r="24" spans="4:5" ht="14.25">
      <c r="D24" s="49"/>
      <c r="E24" s="49"/>
    </row>
    <row r="25" spans="4:5" ht="14.25">
      <c r="D25" s="49"/>
      <c r="E25" s="49"/>
    </row>
    <row r="26" spans="4:5" ht="14.25">
      <c r="D26" s="49"/>
      <c r="E26" s="49"/>
    </row>
    <row r="27" spans="4:5" ht="14.25">
      <c r="D27" s="49"/>
      <c r="E27" s="49"/>
    </row>
    <row r="28" spans="4:5" ht="14.25">
      <c r="D28" s="49"/>
      <c r="E28" s="49"/>
    </row>
    <row r="29" spans="4:5" ht="14.25">
      <c r="D29" s="49"/>
      <c r="E29" s="49"/>
    </row>
    <row r="30" spans="4:5" ht="14.25">
      <c r="D30" s="49"/>
      <c r="E30" s="49"/>
    </row>
    <row r="31" spans="4:5" ht="14.25">
      <c r="D31" s="49"/>
      <c r="E31" s="49"/>
    </row>
    <row r="32" spans="4:5" ht="14.25">
      <c r="D32" s="49"/>
      <c r="E32" s="49"/>
    </row>
    <row r="33" spans="4:5" ht="14.25">
      <c r="D33" s="49"/>
      <c r="E33" s="49"/>
    </row>
    <row r="34" spans="4:5" ht="14.25">
      <c r="D34" s="49"/>
      <c r="E34" s="49"/>
    </row>
    <row r="35" spans="4:5" ht="14.25">
      <c r="D35" s="49"/>
      <c r="E35" s="49"/>
    </row>
    <row r="36" spans="4:5" ht="14.25">
      <c r="D36" s="49"/>
      <c r="E36" s="49"/>
    </row>
    <row r="37" spans="4:5" ht="14.25">
      <c r="D37" s="49"/>
      <c r="E37" s="49"/>
    </row>
    <row r="38" spans="4:5" ht="14.25">
      <c r="D38" s="49"/>
      <c r="E38" s="49"/>
    </row>
    <row r="39" spans="4:5" ht="14.25">
      <c r="D39" s="49"/>
      <c r="E39" s="49"/>
    </row>
    <row r="40" spans="4:5" ht="14.25">
      <c r="D40" s="49"/>
      <c r="E40" s="49"/>
    </row>
    <row r="41" spans="4:5" ht="14.25">
      <c r="D41" s="49"/>
      <c r="E41" s="49"/>
    </row>
    <row r="42" spans="4:5" ht="14.25">
      <c r="D42" s="49"/>
      <c r="E42" s="49"/>
    </row>
    <row r="43" spans="4:5" ht="14.25">
      <c r="D43" s="49"/>
      <c r="E43" s="49"/>
    </row>
    <row r="44" spans="4:5" ht="14.25">
      <c r="D44" s="49"/>
      <c r="E44" s="49"/>
    </row>
    <row r="45" spans="4:5" ht="14.25">
      <c r="D45" s="49"/>
      <c r="E45" s="49"/>
    </row>
  </sheetData>
  <sheetProtection password="CC70" sheet="1" formatCells="0" formatColumns="0" formatRows="0" insertColumns="0" insertRows="0" insertHyperlinks="0" deleteColumns="0" deleteRows="0" sort="0" autoFilter="0" pivotTables="0"/>
  <conditionalFormatting sqref="E4:E5">
    <cfRule type="cellIs" priority="2" dxfId="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nowe konto</dc:creator>
  <cp:keywords/>
  <dc:description/>
  <cp:lastModifiedBy>UGW_02</cp:lastModifiedBy>
  <cp:lastPrinted>2015-03-31T12:03:58Z</cp:lastPrinted>
  <dcterms:created xsi:type="dcterms:W3CDTF">2014-10-15T11:20:12Z</dcterms:created>
  <dcterms:modified xsi:type="dcterms:W3CDTF">2015-04-01T10:28:14Z</dcterms:modified>
  <cp:category/>
  <cp:version/>
  <cp:contentType/>
  <cp:contentStatus/>
</cp:coreProperties>
</file>